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UN\1-PUBLICACIONES\ISAV2022\Capítulos ISAV 2022\Cap9-Productos calidad diferenciada, industria y consumo alimentario\Cap 9_2 Industria\PARA PUBLICAR 2022\"/>
    </mc:Choice>
  </mc:AlternateContent>
  <xr:revisionPtr revIDLastSave="0" documentId="8_{43CFBAFE-B5ED-408D-A9C5-A917E5406573}" xr6:coauthVersionLast="47" xr6:coauthVersionMax="47" xr10:uidLastSave="{00000000-0000-0000-0000-000000000000}"/>
  <bookViews>
    <workbookView xWindow="28690" yWindow="-110" windowWidth="29020" windowHeight="15820" activeTab="2" xr2:uid="{00000000-000D-0000-FFFF-FFFF00000000}"/>
  </bookViews>
  <sheets>
    <sheet name="QUAD9-18" sheetId="19" r:id="rId1"/>
    <sheet name="QUAD9-19" sheetId="20" r:id="rId2"/>
    <sheet name="QUAD9-20" sheetId="21" r:id="rId3"/>
  </sheets>
  <definedNames>
    <definedName name="_xlnm.Print_Area" localSheetId="0">'QUAD9-18'!$A$1:$S$44</definedName>
    <definedName name="_xlnm.Print_Area" localSheetId="1">'QUAD9-19'!$A$1:$I$10</definedName>
    <definedName name="_xlnm.Print_Area" localSheetId="2">'QUAD9-20'!$A$1:$I$11</definedName>
    <definedName name="Excel_BuiltIn_Print_Area_1" localSheetId="1">'QUAD9-19'!$A$2:$I$8</definedName>
    <definedName name="Excel_BuiltIn_Print_Area_1" localSheetId="2">'QUAD9-20'!$A$3:$I$9</definedName>
    <definedName name="Excel_BuiltIn_Print_Area_1">#REF!</definedName>
    <definedName name="Excel_BuiltIn_Print_Area_1_1" localSheetId="1">'QUAD9-19'!$A$1:$S$8</definedName>
    <definedName name="Excel_BuiltIn_Print_Area_1_1" localSheetId="2">'QUAD9-20'!$A$1:$S$9</definedName>
    <definedName name="Excel_BuiltIn_Print_Area_1_1">'QUAD9-18'!$A$1:$S$41</definedName>
    <definedName name="Excel_BuiltIn_Print_Area_1_1_1">'QUAD9-18'!$A$1:$S$41</definedName>
    <definedName name="TABLE_1" localSheetId="2">'QUAD9-20'!#REF!</definedName>
    <definedName name="TABLE_1">'QUAD9-19'!#REF!</definedName>
    <definedName name="TABLE_10_1">#REF!</definedName>
    <definedName name="TABLE_10_2">#REF!</definedName>
    <definedName name="TABLE_10_3">#REF!</definedName>
    <definedName name="TABLE_11_1">#REF!</definedName>
    <definedName name="TABLE_11_2">#REF!</definedName>
    <definedName name="TABLE_11_3">#REF!</definedName>
    <definedName name="TABLE_12_1">#REF!</definedName>
    <definedName name="TABLE_12_2">#REF!</definedName>
    <definedName name="TABLE_12_3">#REF!</definedName>
    <definedName name="TABLE_13_1">#REF!</definedName>
    <definedName name="TABLE_13_2">#REF!</definedName>
    <definedName name="TABLE_13_3">#REF!</definedName>
    <definedName name="TABLE_14_1">#REF!</definedName>
    <definedName name="TABLE_14_2">#REF!</definedName>
    <definedName name="TABLE_14_3">#REF!</definedName>
    <definedName name="TABLE_15_1">#REF!</definedName>
    <definedName name="TABLE_15_2">#REF!</definedName>
    <definedName name="TABLE_15_3">#REF!</definedName>
    <definedName name="TABLE_16_1">#REF!</definedName>
    <definedName name="TABLE_16_2">#REF!</definedName>
    <definedName name="TABLE_16_3">#REF!</definedName>
    <definedName name="TABLE_17_1">#REF!</definedName>
    <definedName name="TABLE_17_2">#REF!</definedName>
    <definedName name="TABLE_17_3">#REF!</definedName>
    <definedName name="TABLE_18_1">#REF!</definedName>
    <definedName name="TABLE_18_2">#REF!</definedName>
    <definedName name="TABLE_18_3">#REF!</definedName>
    <definedName name="TABLE_19_1">#REF!</definedName>
    <definedName name="TABLE_19_2">#REF!</definedName>
    <definedName name="TABLE_19_3">#REF!</definedName>
    <definedName name="TABLE_2">#REF!</definedName>
    <definedName name="TABLE_2_1">#REF!</definedName>
    <definedName name="TABLE_2_2">#REF!</definedName>
    <definedName name="TABLE_2_3">#REF!</definedName>
    <definedName name="TABLE_20_1">#REF!</definedName>
    <definedName name="TABLE_20_2">#REF!</definedName>
    <definedName name="TABLE_20_3">#REF!</definedName>
    <definedName name="TABLE_21_1">#REF!</definedName>
    <definedName name="TABLE_21_2">#REF!</definedName>
    <definedName name="TABLE_21_3">#REF!</definedName>
    <definedName name="TABLE_22_1">#REF!</definedName>
    <definedName name="TABLE_22_2">#REF!</definedName>
    <definedName name="TABLE_22_3">#REF!</definedName>
    <definedName name="TABLE_23_1">#REF!</definedName>
    <definedName name="TABLE_23_2">#REF!</definedName>
    <definedName name="TABLE_23_3">#REF!</definedName>
    <definedName name="TABLE_24_1">#REF!</definedName>
    <definedName name="TABLE_24_2">#REF!</definedName>
    <definedName name="TABLE_24_3">#REF!</definedName>
    <definedName name="TABLE_25_1">#REF!</definedName>
    <definedName name="TABLE_25_2">#REF!</definedName>
    <definedName name="TABLE_25_3">#REF!</definedName>
    <definedName name="TABLE_26_1">#REF!</definedName>
    <definedName name="TABLE_26_2">#REF!</definedName>
    <definedName name="TABLE_26_3">#REF!</definedName>
    <definedName name="TABLE_27_1">#REF!</definedName>
    <definedName name="TABLE_27_2">#REF!</definedName>
    <definedName name="TABLE_27_3">#REF!</definedName>
    <definedName name="TABLE_28_1">#REF!</definedName>
    <definedName name="TABLE_28_2">#REF!</definedName>
    <definedName name="TABLE_28_3">#REF!</definedName>
    <definedName name="TABLE_29_1">#REF!</definedName>
    <definedName name="TABLE_29_2">#REF!</definedName>
    <definedName name="TABLE_29_3">#REF!</definedName>
    <definedName name="TABLE_3">#REF!</definedName>
    <definedName name="TABLE_3_1">#REF!</definedName>
    <definedName name="TABLE_3_2">#REF!</definedName>
    <definedName name="TABLE_3_3">#REF!</definedName>
    <definedName name="TABLE_30_1">#REF!</definedName>
    <definedName name="TABLE_30_2">#REF!</definedName>
    <definedName name="TABLE_30_3">#REF!</definedName>
    <definedName name="TABLE_31_1">#REF!</definedName>
    <definedName name="TABLE_31_3">#REF!</definedName>
    <definedName name="TABLE_32_1">#REF!</definedName>
    <definedName name="TABLE_32_3">#REF!</definedName>
    <definedName name="TABLE_4_1">#REF!</definedName>
    <definedName name="TABLE_4_2">#REF!</definedName>
    <definedName name="TABLE_4_3">#REF!</definedName>
    <definedName name="TABLE_5_1">#REF!</definedName>
    <definedName name="TABLE_5_2">#REF!</definedName>
    <definedName name="TABLE_5_3">#REF!</definedName>
    <definedName name="TABLE_6_1">#REF!</definedName>
    <definedName name="TABLE_6_2">#REF!</definedName>
    <definedName name="TABLE_6_3">#REF!</definedName>
    <definedName name="TABLE_7_1">#REF!</definedName>
    <definedName name="TABLE_7_2">#REF!</definedName>
    <definedName name="TABLE_7_3">#REF!</definedName>
    <definedName name="TABLE_8_1">#REF!</definedName>
    <definedName name="TABLE_8_2">#REF!</definedName>
    <definedName name="TABLE_8_3">#REF!</definedName>
    <definedName name="TABLE_9_1">#REF!</definedName>
    <definedName name="TABLE_9_2">#REF!</definedName>
    <definedName name="TABLE_9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3" i="19" l="1"/>
  <c r="AP22" i="19"/>
  <c r="AP21" i="19"/>
  <c r="AP20" i="19"/>
  <c r="AP19" i="19"/>
  <c r="AP18" i="19"/>
  <c r="AP17" i="19"/>
  <c r="AP16" i="19"/>
  <c r="AP15" i="19"/>
  <c r="AP14" i="19"/>
  <c r="AP13" i="19"/>
  <c r="AP12" i="19"/>
  <c r="AP11" i="19"/>
  <c r="AP10" i="19"/>
  <c r="AM23" i="19"/>
  <c r="AM22" i="19"/>
  <c r="AM21" i="19"/>
  <c r="AM20" i="19"/>
  <c r="AM19" i="19"/>
  <c r="AM18" i="19"/>
  <c r="AM17" i="19"/>
  <c r="AM16" i="19"/>
  <c r="AM15" i="19"/>
  <c r="AM14" i="19"/>
  <c r="AM13" i="19"/>
  <c r="AM12" i="19"/>
  <c r="AM11" i="19"/>
  <c r="AM10" i="19"/>
  <c r="AJ23" i="19"/>
  <c r="AJ22" i="19"/>
  <c r="AJ21" i="19"/>
  <c r="AJ20" i="19"/>
  <c r="AJ19" i="19"/>
  <c r="AJ18" i="19"/>
  <c r="AJ17" i="19"/>
  <c r="AJ16" i="19"/>
  <c r="AJ15" i="19"/>
  <c r="AJ14" i="19"/>
  <c r="AJ13" i="19"/>
  <c r="AJ12" i="19"/>
  <c r="AJ11" i="19"/>
  <c r="AJ10" i="19"/>
  <c r="AG23" i="19"/>
  <c r="AG22" i="19"/>
  <c r="AG21" i="19"/>
  <c r="AG20" i="19"/>
  <c r="AG19" i="19"/>
  <c r="AG18" i="19"/>
  <c r="AG17" i="19"/>
  <c r="AG16" i="19"/>
  <c r="AG15" i="19"/>
  <c r="AG14" i="19"/>
  <c r="AG13" i="19"/>
  <c r="AG12" i="19"/>
  <c r="AG11" i="19"/>
  <c r="AG10" i="19"/>
  <c r="AD23" i="19"/>
  <c r="AD22" i="19"/>
  <c r="AD21" i="19"/>
  <c r="AD20" i="19"/>
  <c r="AD19" i="19"/>
  <c r="AD18" i="19"/>
  <c r="AD17" i="19"/>
  <c r="AD16" i="19"/>
  <c r="AD15" i="19"/>
  <c r="AD14" i="19"/>
  <c r="AD13" i="19"/>
  <c r="AD12" i="19"/>
  <c r="AD11" i="19"/>
  <c r="AD10" i="19"/>
  <c r="AA11" i="19"/>
  <c r="AA12" i="19"/>
  <c r="AA13" i="19"/>
  <c r="AA14" i="19"/>
  <c r="AA15" i="19"/>
  <c r="AA16" i="19"/>
  <c r="AA17" i="19"/>
  <c r="AA18" i="19"/>
  <c r="AA19" i="19"/>
  <c r="AA20" i="19"/>
  <c r="AA21" i="19"/>
  <c r="AA22" i="19"/>
  <c r="AA23" i="19"/>
  <c r="AA10" i="19"/>
  <c r="C62" i="19"/>
  <c r="C55" i="19"/>
  <c r="C68" i="19" l="1"/>
  <c r="AM24" i="19"/>
  <c r="C64" i="19"/>
  <c r="C65" i="19"/>
  <c r="AA24" i="19"/>
  <c r="C57" i="19"/>
  <c r="AD24" i="19"/>
  <c r="C67" i="19"/>
  <c r="C60" i="19"/>
  <c r="C61" i="19"/>
  <c r="AG24" i="19"/>
  <c r="C59" i="19"/>
  <c r="AJ24" i="19"/>
  <c r="AP24" i="19"/>
  <c r="C66" i="19"/>
  <c r="C58" i="19"/>
  <c r="C56" i="19"/>
  <c r="C63" i="19"/>
</calcChain>
</file>

<file path=xl/sharedStrings.xml><?xml version="1.0" encoding="utf-8"?>
<sst xmlns="http://schemas.openxmlformats.org/spreadsheetml/2006/main" count="144" uniqueCount="80">
  <si>
    <t>Total</t>
  </si>
  <si>
    <t>De 0 a 9 asalariados</t>
  </si>
  <si>
    <t>De 10 a 49 asalariados</t>
  </si>
  <si>
    <t>De 50 a 199 asalariados</t>
  </si>
  <si>
    <t>De 200 a 499 asalariados</t>
  </si>
  <si>
    <t>De 500 ó más asalariados</t>
  </si>
  <si>
    <t>ESPAÑA</t>
  </si>
  <si>
    <t>COMUNITAT VALENCIANA</t>
  </si>
  <si>
    <t>% CV / ESPAÑA</t>
  </si>
  <si>
    <t>TOTAL GRUPOS CNAE 2009</t>
  </si>
  <si>
    <t>10 Industria de la alimentación</t>
  </si>
  <si>
    <t>101 Procesado y conservación de carne y elaboración de productos cárnicos</t>
  </si>
  <si>
    <t>102 Procesado y conservación de pescados, crustáceos y moluscos</t>
  </si>
  <si>
    <t>103 Procesado y conservación de frutas y hortlizas</t>
  </si>
  <si>
    <t>104 Fabricación de aceites y grasas vegetales y animales</t>
  </si>
  <si>
    <t>105 Fabricación de productos lácteos</t>
  </si>
  <si>
    <t>106 Fabricación de produc. de molinería, almidones y productos amiláceos</t>
  </si>
  <si>
    <t>107 Fabricación de productos de panadería y pastas alimenticias</t>
  </si>
  <si>
    <t>108 Fabricación de otros productos alimenticios</t>
  </si>
  <si>
    <t>109 Fabricación de productos para la alimentación animal</t>
  </si>
  <si>
    <t>11 Fabricación de bebidas</t>
  </si>
  <si>
    <t>12 Industria del tabaco</t>
  </si>
  <si>
    <t>Total Industria de la alimentación bebidas y tabaco</t>
  </si>
  <si>
    <t>% TOTAL INDUSTRIA AGROALIMENTARIA / TOTAL INDUSTRIA MANUFACTURERA</t>
  </si>
  <si>
    <t>CV</t>
  </si>
  <si>
    <t>Total Industria Manufacturera (2)</t>
  </si>
  <si>
    <t>Cifra de negocios</t>
  </si>
  <si>
    <t>Sueldos y salarios</t>
  </si>
  <si>
    <t>Personal ocupado</t>
  </si>
  <si>
    <r>
      <t xml:space="preserve">TOTAL INDUSTRIA MANUFACTURERA </t>
    </r>
    <r>
      <rPr>
        <vertAlign val="superscript"/>
        <sz val="11"/>
        <color indexed="18"/>
        <rFont val="Times New Roman"/>
        <family val="1"/>
      </rPr>
      <t>(2)</t>
    </r>
  </si>
  <si>
    <t>(3)  Consulta  INE  09/06/2022</t>
  </si>
  <si>
    <t>EMPRESES AGROALIMENTÀRIES PER ACTIVITAT PRINCIPAL I ESTRAT D’ASSALARIATS</t>
  </si>
  <si>
    <t>QUADRE 9.18</t>
  </si>
  <si>
    <r>
      <t>GRUPS   CNAE 2009</t>
    </r>
    <r>
      <rPr>
        <vertAlign val="superscript"/>
        <sz val="12"/>
        <color indexed="18"/>
        <rFont val="Times New Roman"/>
        <family val="1"/>
      </rPr>
      <t xml:space="preserve"> (1) </t>
    </r>
    <r>
      <rPr>
        <vertAlign val="superscript"/>
        <sz val="12"/>
        <color rgb="FF000080"/>
        <rFont val="Times New Roman"/>
        <family val="1"/>
      </rPr>
      <t>(3)</t>
    </r>
  </si>
  <si>
    <t>De 0 a 9 assalariats</t>
  </si>
  <si>
    <t>De 10 a 49 assalariats</t>
  </si>
  <si>
    <t>De 50 a 199 assalariats</t>
  </si>
  <si>
    <t>ESPANYA</t>
  </si>
  <si>
    <t>% CV / ESPANYA</t>
  </si>
  <si>
    <t>De 200 a 999 assalariats</t>
  </si>
  <si>
    <t>De 1000 ó més assalariats</t>
  </si>
  <si>
    <t xml:space="preserve">  (Unitat: Empreses)</t>
  </si>
  <si>
    <t>ANY 2021</t>
  </si>
  <si>
    <t>10 Indústria de l'alimentació</t>
  </si>
  <si>
    <t>101 Processament i conservació de carn i elaboració de productes carnis</t>
  </si>
  <si>
    <t>102 Processament i conservació de peixos, crustacis i mol•luscos</t>
  </si>
  <si>
    <t>103 Processament i conservació de fruites i hortalisses</t>
  </si>
  <si>
    <t>104 Fabricació d'olis i greixos vegetals i animals</t>
  </si>
  <si>
    <t>105 Fabricació de productes lactis</t>
  </si>
  <si>
    <t>106 Fabricació de productes de molineria, midons i productes amilacis</t>
  </si>
  <si>
    <t>107 Fabricació de productes de forn i pastes alimentàries</t>
  </si>
  <si>
    <t>108 Fabricació d'altres productes alimentaris</t>
  </si>
  <si>
    <t>109 Fabricació de productes per a l'alimentació animal</t>
  </si>
  <si>
    <t>11 Fabricació de begudes</t>
  </si>
  <si>
    <t>12 Indústria del tabac</t>
  </si>
  <si>
    <t>Total indústria de l'alimentació, begudes i tabac</t>
  </si>
  <si>
    <t>TOTAL GRUPS CNAE 2009</t>
  </si>
  <si>
    <t>Font: Elaboració propia a partir de les dades del Directori Central d'Empreses (DIRCE) del Institut Nacional de Estadística (INE)</t>
  </si>
  <si>
    <t>(1) Classificació Nacional de Activitats Económiques 2009</t>
  </si>
  <si>
    <t>(2) Grup CNAE-2009 (10 al 33).</t>
  </si>
  <si>
    <t>Persones Ocupades</t>
  </si>
  <si>
    <t>Xifra de negocis (milers d'euros)</t>
  </si>
  <si>
    <t>TOTAL INDÚSTRIA AGROALIMENTÀRIA(1)</t>
  </si>
  <si>
    <t>TOTAL INDÚSTRIA MANUFACTURERA (2)</t>
  </si>
  <si>
    <t>QUADRE 9.19</t>
  </si>
  <si>
    <t>PRINCIPALS RESULTATS DE L’ESTADÍSTICA D’EMPRESES INDUSTRIALS. COMUNITAT VALENCIANA</t>
  </si>
  <si>
    <t>(1) Grup CNAE-2009 (10, 11 y 12).</t>
  </si>
  <si>
    <t>QUADRE 9.20</t>
  </si>
  <si>
    <t>Despeses de personal</t>
  </si>
  <si>
    <r>
      <t xml:space="preserve">TOTAL INDÚSTRIA AGROALIMENTÀRIA </t>
    </r>
    <r>
      <rPr>
        <vertAlign val="superscript"/>
        <sz val="11"/>
        <color indexed="18"/>
        <rFont val="Times New Roman"/>
        <family val="1"/>
      </rPr>
      <t>(1)</t>
    </r>
  </si>
  <si>
    <t>Espanya</t>
  </si>
  <si>
    <t>% CV/ Espanya</t>
  </si>
  <si>
    <t>% TOTAL INDÚSTRIA AGROALIMENTÀRIA / TOTAL INDÚSTRIA MANUFACTURERA</t>
  </si>
  <si>
    <t>Font: Elaboració pròpia a partir de les dades de l'Estadística Estructural d'Empreses (INE).</t>
  </si>
  <si>
    <t>Font: Elaboració pròpia a partir de les dades de l'Estadística Estructural d'Empreses (INE)</t>
  </si>
  <si>
    <t>ANY 2022</t>
  </si>
  <si>
    <t>COMUNITAT VALENCIANA Y ESPAÑA. AÑOS 2021 Y 2022</t>
  </si>
  <si>
    <t>2021  2020=100</t>
  </si>
  <si>
    <t>ANYS 2020 I 2021</t>
  </si>
  <si>
    <t>PRINCIPALS RESULTATS DE L’ESTADÍSTICA D’EMPRESES INDUSTRIALS. COMUNITAT VALENCIANA i ESPANYA. ANY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</si>
</sst>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7"/>
      <color indexed="18"/>
      <name val="Times New Roman"/>
      <family val="1"/>
    </font>
    <font>
      <sz val="6"/>
      <color indexed="1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12"/>
      <color indexed="18"/>
      <name val="Times New Roman"/>
      <family val="1"/>
    </font>
    <font>
      <vertAlign val="superscript"/>
      <sz val="11"/>
      <color indexed="18"/>
      <name val="Times New Roman"/>
      <family val="1"/>
    </font>
    <font>
      <vertAlign val="superscript"/>
      <sz val="12"/>
      <color rgb="FF00008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rgb="FFF3F4F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/>
      <top/>
      <bottom style="thin">
        <color indexed="64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 style="thin">
        <color indexed="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medium">
        <color indexed="64"/>
      </right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0" fontId="7" fillId="0" borderId="0"/>
    <xf numFmtId="9" fontId="1" fillId="0" borderId="0" applyFill="0" applyBorder="0" applyAlignment="0" applyProtection="0"/>
  </cellStyleXfs>
  <cellXfs count="114">
    <xf numFmtId="0" fontId="0" fillId="0" borderId="0" xfId="0"/>
    <xf numFmtId="0" fontId="2" fillId="0" borderId="0" xfId="3" applyFont="1"/>
    <xf numFmtId="0" fontId="4" fillId="0" borderId="1" xfId="3" applyFont="1" applyBorder="1"/>
    <xf numFmtId="0" fontId="3" fillId="0" borderId="0" xfId="3" applyFont="1"/>
    <xf numFmtId="164" fontId="3" fillId="0" borderId="0" xfId="3" applyNumberFormat="1" applyFont="1"/>
    <xf numFmtId="0" fontId="6" fillId="0" borderId="1" xfId="3" applyFont="1" applyBorder="1"/>
    <xf numFmtId="0" fontId="4" fillId="0" borderId="8" xfId="3" applyFont="1" applyBorder="1"/>
    <xf numFmtId="0" fontId="7" fillId="0" borderId="0" xfId="3"/>
    <xf numFmtId="166" fontId="1" fillId="0" borderId="0" xfId="4" applyNumberFormat="1"/>
    <xf numFmtId="166" fontId="7" fillId="0" borderId="0" xfId="3" applyNumberFormat="1"/>
    <xf numFmtId="0" fontId="6" fillId="0" borderId="0" xfId="3" applyFont="1"/>
    <xf numFmtId="0" fontId="4" fillId="0" borderId="0" xfId="3" applyFont="1"/>
    <xf numFmtId="0" fontId="6" fillId="0" borderId="11" xfId="3" applyFont="1" applyBorder="1"/>
    <xf numFmtId="0" fontId="8" fillId="2" borderId="12" xfId="3" applyFont="1" applyFill="1" applyBorder="1" applyAlignment="1">
      <alignment horizontal="center" vertical="center" wrapText="1"/>
    </xf>
    <xf numFmtId="0" fontId="8" fillId="2" borderId="13" xfId="3" applyFont="1" applyFill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wrapText="1"/>
    </xf>
    <xf numFmtId="0" fontId="2" fillId="2" borderId="13" xfId="3" applyFont="1" applyFill="1" applyBorder="1" applyAlignment="1">
      <alignment horizontal="center" vertical="center" wrapText="1"/>
    </xf>
    <xf numFmtId="0" fontId="2" fillId="2" borderId="16" xfId="3" applyFont="1" applyFill="1" applyBorder="1" applyAlignment="1">
      <alignment horizontal="center" vertical="center" wrapText="1"/>
    </xf>
    <xf numFmtId="3" fontId="10" fillId="3" borderId="26" xfId="1" applyNumberFormat="1" applyFont="1" applyFill="1" applyBorder="1" applyAlignment="1">
      <alignment horizontal="right"/>
    </xf>
    <xf numFmtId="3" fontId="12" fillId="3" borderId="26" xfId="1" applyNumberFormat="1" applyFont="1" applyFill="1" applyBorder="1" applyAlignment="1">
      <alignment horizontal="right"/>
    </xf>
    <xf numFmtId="3" fontId="13" fillId="3" borderId="26" xfId="1" applyNumberFormat="1" applyFont="1" applyFill="1" applyBorder="1" applyAlignment="1">
      <alignment horizontal="right"/>
    </xf>
    <xf numFmtId="0" fontId="5" fillId="2" borderId="14" xfId="3" applyFont="1" applyFill="1" applyBorder="1" applyAlignment="1">
      <alignment horizontal="center" vertical="center" wrapText="1"/>
    </xf>
    <xf numFmtId="9" fontId="1" fillId="3" borderId="26" xfId="4" applyFill="1" applyBorder="1" applyAlignment="1">
      <alignment horizontal="right"/>
    </xf>
    <xf numFmtId="166" fontId="1" fillId="3" borderId="26" xfId="4" applyNumberFormat="1" applyFill="1" applyBorder="1" applyAlignment="1">
      <alignment horizontal="right"/>
    </xf>
    <xf numFmtId="166" fontId="3" fillId="0" borderId="0" xfId="3" applyNumberFormat="1" applyFont="1"/>
    <xf numFmtId="166" fontId="2" fillId="0" borderId="0" xfId="3" applyNumberFormat="1" applyFont="1"/>
    <xf numFmtId="0" fontId="5" fillId="4" borderId="0" xfId="3" applyFont="1" applyFill="1"/>
    <xf numFmtId="0" fontId="2" fillId="4" borderId="0" xfId="3" applyFont="1" applyFill="1"/>
    <xf numFmtId="0" fontId="6" fillId="4" borderId="1" xfId="3" applyFont="1" applyFill="1" applyBorder="1" applyAlignment="1">
      <alignment horizontal="left" vertical="center"/>
    </xf>
    <xf numFmtId="0" fontId="9" fillId="4" borderId="2" xfId="3" applyFont="1" applyFill="1" applyBorder="1" applyAlignment="1">
      <alignment horizontal="center" vertical="center" wrapText="1"/>
    </xf>
    <xf numFmtId="0" fontId="9" fillId="4" borderId="3" xfId="3" applyFont="1" applyFill="1" applyBorder="1" applyAlignment="1">
      <alignment horizontal="center" vertical="center" wrapText="1"/>
    </xf>
    <xf numFmtId="0" fontId="9" fillId="4" borderId="4" xfId="3" applyFont="1" applyFill="1" applyBorder="1" applyAlignment="1">
      <alignment horizontal="center" vertical="center" wrapText="1"/>
    </xf>
    <xf numFmtId="0" fontId="4" fillId="4" borderId="1" xfId="3" applyFont="1" applyFill="1" applyBorder="1"/>
    <xf numFmtId="3" fontId="4" fillId="4" borderId="1" xfId="3" applyNumberFormat="1" applyFont="1" applyFill="1" applyBorder="1"/>
    <xf numFmtId="3" fontId="4" fillId="4" borderId="3" xfId="3" applyNumberFormat="1" applyFont="1" applyFill="1" applyBorder="1"/>
    <xf numFmtId="164" fontId="4" fillId="4" borderId="4" xfId="3" applyNumberFormat="1" applyFont="1" applyFill="1" applyBorder="1"/>
    <xf numFmtId="3" fontId="4" fillId="4" borderId="7" xfId="3" applyNumberFormat="1" applyFont="1" applyFill="1" applyBorder="1"/>
    <xf numFmtId="0" fontId="6" fillId="4" borderId="1" xfId="3" applyFont="1" applyFill="1" applyBorder="1"/>
    <xf numFmtId="3" fontId="6" fillId="4" borderId="7" xfId="3" applyNumberFormat="1" applyFont="1" applyFill="1" applyBorder="1"/>
    <xf numFmtId="164" fontId="6" fillId="4" borderId="4" xfId="3" applyNumberFormat="1" applyFont="1" applyFill="1" applyBorder="1"/>
    <xf numFmtId="0" fontId="4" fillId="4" borderId="8" xfId="3" applyFont="1" applyFill="1" applyBorder="1"/>
    <xf numFmtId="3" fontId="4" fillId="4" borderId="8" xfId="3" applyNumberFormat="1" applyFont="1" applyFill="1" applyBorder="1"/>
    <xf numFmtId="164" fontId="4" fillId="4" borderId="10" xfId="3" applyNumberFormat="1" applyFont="1" applyFill="1" applyBorder="1"/>
    <xf numFmtId="3" fontId="6" fillId="4" borderId="3" xfId="3" applyNumberFormat="1" applyFont="1" applyFill="1" applyBorder="1"/>
    <xf numFmtId="3" fontId="4" fillId="4" borderId="4" xfId="3" applyNumberFormat="1" applyFont="1" applyFill="1" applyBorder="1"/>
    <xf numFmtId="3" fontId="4" fillId="4" borderId="9" xfId="3" applyNumberFormat="1" applyFont="1" applyFill="1" applyBorder="1"/>
    <xf numFmtId="0" fontId="2" fillId="4" borderId="0" xfId="3" quotePrefix="1" applyFont="1" applyFill="1"/>
    <xf numFmtId="0" fontId="6" fillId="4" borderId="0" xfId="3" applyFont="1" applyFill="1"/>
    <xf numFmtId="0" fontId="2" fillId="4" borderId="0" xfId="3" applyFont="1" applyFill="1" applyBorder="1" applyAlignment="1"/>
    <xf numFmtId="0" fontId="2" fillId="2" borderId="34" xfId="3" applyFont="1" applyFill="1" applyBorder="1" applyAlignment="1">
      <alignment horizontal="center" vertical="center" wrapText="1"/>
    </xf>
    <xf numFmtId="0" fontId="2" fillId="2" borderId="15" xfId="3" applyFont="1" applyFill="1" applyBorder="1" applyAlignment="1">
      <alignment horizontal="center" vertical="center" wrapText="1"/>
    </xf>
    <xf numFmtId="3" fontId="10" fillId="3" borderId="26" xfId="0" applyNumberFormat="1" applyFont="1" applyFill="1" applyBorder="1" applyAlignment="1">
      <alignment horizontal="right"/>
    </xf>
    <xf numFmtId="0" fontId="2" fillId="5" borderId="0" xfId="3" applyFont="1" applyFill="1"/>
    <xf numFmtId="166" fontId="1" fillId="5" borderId="0" xfId="4" applyNumberFormat="1" applyFill="1"/>
    <xf numFmtId="0" fontId="4" fillId="4" borderId="0" xfId="3" applyFont="1" applyFill="1" applyBorder="1" applyAlignment="1">
      <alignment horizontal="center"/>
    </xf>
    <xf numFmtId="164" fontId="3" fillId="6" borderId="0" xfId="3" applyNumberFormat="1" applyFont="1" applyFill="1"/>
    <xf numFmtId="0" fontId="2" fillId="6" borderId="0" xfId="3" applyFont="1" applyFill="1"/>
    <xf numFmtId="0" fontId="9" fillId="4" borderId="5" xfId="3" applyFont="1" applyFill="1" applyBorder="1" applyAlignment="1">
      <alignment horizontal="center" vertical="center" wrapText="1"/>
    </xf>
    <xf numFmtId="3" fontId="4" fillId="4" borderId="5" xfId="3" applyNumberFormat="1" applyFont="1" applyFill="1" applyBorder="1"/>
    <xf numFmtId="3" fontId="6" fillId="4" borderId="5" xfId="3" applyNumberFormat="1" applyFont="1" applyFill="1" applyBorder="1"/>
    <xf numFmtId="0" fontId="9" fillId="4" borderId="6" xfId="3" applyFont="1" applyFill="1" applyBorder="1" applyAlignment="1">
      <alignment horizontal="center" vertical="center" wrapText="1"/>
    </xf>
    <xf numFmtId="164" fontId="6" fillId="4" borderId="4" xfId="3" applyNumberFormat="1" applyFont="1" applyFill="1" applyBorder="1" applyAlignment="1">
      <alignment horizontal="right"/>
    </xf>
    <xf numFmtId="0" fontId="8" fillId="7" borderId="12" xfId="3" applyFont="1" applyFill="1" applyBorder="1" applyAlignment="1">
      <alignment horizontal="center" vertical="center" wrapText="1"/>
    </xf>
    <xf numFmtId="0" fontId="8" fillId="7" borderId="13" xfId="3" applyFont="1" applyFill="1" applyBorder="1" applyAlignment="1">
      <alignment horizontal="center" vertical="center" wrapText="1"/>
    </xf>
    <xf numFmtId="0" fontId="8" fillId="7" borderId="14" xfId="3" applyFont="1" applyFill="1" applyBorder="1" applyAlignment="1">
      <alignment horizontal="center" vertical="center" wrapText="1"/>
    </xf>
    <xf numFmtId="3" fontId="6" fillId="4" borderId="1" xfId="3" applyNumberFormat="1" applyFont="1" applyFill="1" applyBorder="1"/>
    <xf numFmtId="0" fontId="6" fillId="4" borderId="0" xfId="3" applyFont="1" applyFill="1" applyAlignment="1"/>
    <xf numFmtId="0" fontId="6" fillId="0" borderId="0" xfId="3" applyFont="1" applyAlignment="1"/>
    <xf numFmtId="0" fontId="4" fillId="4" borderId="17" xfId="3" applyFont="1" applyFill="1" applyBorder="1" applyAlignment="1">
      <alignment horizontal="left" vertical="center" wrapText="1" indent="1"/>
    </xf>
    <xf numFmtId="0" fontId="4" fillId="4" borderId="21" xfId="3" applyFont="1" applyFill="1" applyBorder="1" applyAlignment="1">
      <alignment horizontal="left" vertical="center" wrapText="1" indent="1"/>
    </xf>
    <xf numFmtId="0" fontId="4" fillId="4" borderId="35" xfId="3" applyFont="1" applyFill="1" applyBorder="1" applyAlignment="1">
      <alignment horizontal="left" vertical="center" wrapText="1" indent="1"/>
    </xf>
    <xf numFmtId="3" fontId="6" fillId="4" borderId="18" xfId="3" applyNumberFormat="1" applyFont="1" applyFill="1" applyBorder="1" applyAlignment="1">
      <alignment horizontal="right" vertical="center" wrapText="1"/>
    </xf>
    <xf numFmtId="165" fontId="6" fillId="4" borderId="19" xfId="3" applyNumberFormat="1" applyFont="1" applyFill="1" applyBorder="1" applyAlignment="1">
      <alignment horizontal="right" vertical="center" wrapText="1"/>
    </xf>
    <xf numFmtId="3" fontId="6" fillId="4" borderId="22" xfId="3" applyNumberFormat="1" applyFont="1" applyFill="1" applyBorder="1" applyAlignment="1">
      <alignment horizontal="right" vertical="center" wrapText="1"/>
    </xf>
    <xf numFmtId="165" fontId="6" fillId="4" borderId="23" xfId="3" applyNumberFormat="1" applyFont="1" applyFill="1" applyBorder="1" applyAlignment="1">
      <alignment horizontal="right" vertical="center" wrapText="1"/>
    </xf>
    <xf numFmtId="3" fontId="6" fillId="4" borderId="9" xfId="3" applyNumberFormat="1" applyFont="1" applyFill="1" applyBorder="1" applyAlignment="1">
      <alignment horizontal="right" vertical="center" wrapText="1"/>
    </xf>
    <xf numFmtId="165" fontId="6" fillId="4" borderId="10" xfId="3" applyNumberFormat="1" applyFont="1" applyFill="1" applyBorder="1" applyAlignment="1">
      <alignment horizontal="right" vertical="center" wrapText="1"/>
    </xf>
    <xf numFmtId="165" fontId="6" fillId="4" borderId="14" xfId="3" applyNumberFormat="1" applyFont="1" applyFill="1" applyBorder="1" applyAlignment="1">
      <alignment horizontal="right" vertical="center" wrapText="1"/>
    </xf>
    <xf numFmtId="165" fontId="6" fillId="4" borderId="20" xfId="3" applyNumberFormat="1" applyFont="1" applyFill="1" applyBorder="1" applyAlignment="1">
      <alignment horizontal="right" vertical="center"/>
    </xf>
    <xf numFmtId="165" fontId="6" fillId="4" borderId="24" xfId="3" applyNumberFormat="1" applyFont="1" applyFill="1" applyBorder="1" applyAlignment="1">
      <alignment horizontal="right" vertical="center"/>
    </xf>
    <xf numFmtId="165" fontId="6" fillId="4" borderId="15" xfId="3" applyNumberFormat="1" applyFont="1" applyFill="1" applyBorder="1" applyAlignment="1">
      <alignment horizontal="right" vertical="center"/>
    </xf>
    <xf numFmtId="0" fontId="4" fillId="4" borderId="17" xfId="3" applyFont="1" applyFill="1" applyBorder="1" applyAlignment="1">
      <alignment horizontal="left" vertical="center" wrapText="1"/>
    </xf>
    <xf numFmtId="0" fontId="4" fillId="4" borderId="21" xfId="3" applyFont="1" applyFill="1" applyBorder="1" applyAlignment="1">
      <alignment horizontal="left" vertical="center" wrapText="1"/>
    </xf>
    <xf numFmtId="0" fontId="4" fillId="4" borderId="0" xfId="3" applyFont="1" applyFill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6" fillId="4" borderId="0" xfId="3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4" borderId="25" xfId="3" applyFont="1" applyFill="1" applyBorder="1"/>
    <xf numFmtId="0" fontId="4" fillId="4" borderId="0" xfId="3" applyFont="1" applyFill="1" applyAlignment="1">
      <alignment horizontal="center"/>
    </xf>
    <xf numFmtId="0" fontId="4" fillId="4" borderId="0" xfId="3" applyFont="1" applyFill="1" applyBorder="1" applyAlignment="1">
      <alignment horizontal="center"/>
    </xf>
    <xf numFmtId="0" fontId="6" fillId="2" borderId="28" xfId="3" applyFont="1" applyFill="1" applyBorder="1" applyAlignment="1">
      <alignment horizontal="center" vertical="center"/>
    </xf>
    <xf numFmtId="0" fontId="6" fillId="2" borderId="35" xfId="3" applyFont="1" applyFill="1" applyBorder="1" applyAlignment="1">
      <alignment horizontal="center" vertical="center"/>
    </xf>
    <xf numFmtId="0" fontId="2" fillId="7" borderId="28" xfId="3" applyFont="1" applyFill="1" applyBorder="1" applyAlignment="1">
      <alignment horizontal="center"/>
    </xf>
    <xf numFmtId="0" fontId="2" fillId="7" borderId="17" xfId="3" applyFont="1" applyFill="1" applyBorder="1" applyAlignment="1">
      <alignment horizontal="center"/>
    </xf>
    <xf numFmtId="0" fontId="2" fillId="2" borderId="28" xfId="3" applyFont="1" applyFill="1" applyBorder="1" applyAlignment="1">
      <alignment horizontal="center"/>
    </xf>
    <xf numFmtId="0" fontId="2" fillId="2" borderId="29" xfId="3" applyFont="1" applyFill="1" applyBorder="1" applyAlignment="1">
      <alignment horizontal="center"/>
    </xf>
    <xf numFmtId="0" fontId="2" fillId="2" borderId="17" xfId="3" applyFont="1" applyFill="1" applyBorder="1" applyAlignment="1">
      <alignment horizontal="center"/>
    </xf>
    <xf numFmtId="0" fontId="2" fillId="4" borderId="25" xfId="3" applyFont="1" applyFill="1" applyBorder="1" applyAlignment="1">
      <alignment horizontal="left" wrapText="1"/>
    </xf>
    <xf numFmtId="0" fontId="4" fillId="4" borderId="0" xfId="3" applyFont="1" applyFill="1" applyAlignment="1">
      <alignment horizontal="center" wrapText="1"/>
    </xf>
    <xf numFmtId="0" fontId="7" fillId="4" borderId="0" xfId="3" applyFill="1" applyAlignment="1">
      <alignment wrapText="1"/>
    </xf>
    <xf numFmtId="0" fontId="9" fillId="2" borderId="30" xfId="3" applyFont="1" applyFill="1" applyBorder="1" applyAlignment="1">
      <alignment horizontal="center" vertical="center" wrapText="1"/>
    </xf>
    <xf numFmtId="0" fontId="9" fillId="2" borderId="31" xfId="3" applyFont="1" applyFill="1" applyBorder="1" applyAlignment="1">
      <alignment horizontal="center" vertical="center" wrapText="1"/>
    </xf>
    <xf numFmtId="0" fontId="6" fillId="2" borderId="27" xfId="3" applyFont="1" applyFill="1" applyBorder="1"/>
    <xf numFmtId="0" fontId="5" fillId="2" borderId="17" xfId="3" applyFont="1" applyFill="1" applyBorder="1" applyAlignment="1">
      <alignment horizontal="center" vertical="center" wrapText="1"/>
    </xf>
    <xf numFmtId="0" fontId="5" fillId="2" borderId="30" xfId="3" applyFont="1" applyFill="1" applyBorder="1" applyAlignment="1">
      <alignment horizontal="center" vertical="center" wrapText="1"/>
    </xf>
    <xf numFmtId="0" fontId="5" fillId="2" borderId="32" xfId="3" applyFont="1" applyFill="1" applyBorder="1" applyAlignment="1">
      <alignment horizontal="center" vertical="center" wrapText="1"/>
    </xf>
    <xf numFmtId="0" fontId="5" fillId="2" borderId="31" xfId="3" applyFont="1" applyFill="1" applyBorder="1" applyAlignment="1">
      <alignment horizontal="center" vertical="center" wrapText="1"/>
    </xf>
    <xf numFmtId="0" fontId="4" fillId="4" borderId="0" xfId="3" applyFont="1" applyFill="1" applyAlignment="1">
      <alignment horizontal="center" vertical="top" wrapText="1"/>
    </xf>
    <xf numFmtId="0" fontId="6" fillId="4" borderId="0" xfId="3" quotePrefix="1" applyFont="1" applyFill="1" applyAlignment="1">
      <alignment horizontal="left" wrapText="1"/>
    </xf>
    <xf numFmtId="0" fontId="4" fillId="4" borderId="0" xfId="3" applyFont="1" applyFill="1" applyBorder="1" applyAlignment="1">
      <alignment horizontal="center" vertical="top" wrapText="1"/>
    </xf>
    <xf numFmtId="0" fontId="9" fillId="2" borderId="33" xfId="3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2000000}"/>
    <cellStyle name="Normal 3" xfId="2" xr:uid="{00000000-0005-0000-0000-000003000000}"/>
    <cellStyle name="Normal_CUAD09-02_2015" xfId="3" xr:uid="{00000000-0005-0000-0000-000004000000}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9"/>
  <sheetViews>
    <sheetView defaultGridColor="0" view="pageBreakPreview" colorId="18" zoomScale="91" zoomScaleNormal="75" zoomScaleSheetLayoutView="91" workbookViewId="0">
      <pane xSplit="1" topLeftCell="B1" activePane="topRight" state="frozen"/>
      <selection activeCell="A4" sqref="A4"/>
      <selection pane="topRight" activeCell="C16" sqref="C16"/>
    </sheetView>
  </sheetViews>
  <sheetFormatPr baseColWidth="10" defaultColWidth="12.54296875" defaultRowHeight="13" x14ac:dyDescent="0.3"/>
  <cols>
    <col min="1" max="1" width="73" style="1" bestFit="1" customWidth="1"/>
    <col min="2" max="2" width="16.81640625" style="1" customWidth="1"/>
    <col min="3" max="3" width="11.7265625" style="1" customWidth="1"/>
    <col min="4" max="4" width="7.1796875" style="1" customWidth="1"/>
    <col min="5" max="5" width="13.26953125" style="1" customWidth="1"/>
    <col min="6" max="6" width="11.54296875" style="1" customWidth="1"/>
    <col min="7" max="7" width="6.7265625" style="1" customWidth="1"/>
    <col min="8" max="8" width="11.81640625" style="1" customWidth="1"/>
    <col min="9" max="9" width="9.7265625" style="1" bestFit="1" customWidth="1"/>
    <col min="10" max="10" width="6.7265625" style="1" customWidth="1"/>
    <col min="11" max="11" width="10.81640625" style="1" customWidth="1"/>
    <col min="12" max="12" width="9.7265625" style="1" bestFit="1" customWidth="1"/>
    <col min="13" max="13" width="9" style="1" customWidth="1"/>
    <col min="14" max="17" width="9" style="55" customWidth="1"/>
    <col min="18" max="18" width="9.7265625" style="55" bestFit="1" customWidth="1"/>
    <col min="19" max="19" width="9.81640625" style="55" bestFit="1" customWidth="1"/>
    <col min="20" max="20" width="3" style="1" customWidth="1"/>
    <col min="21" max="25" width="5.26953125" style="1" customWidth="1"/>
    <col min="26" max="43" width="0" style="1" hidden="1" customWidth="1"/>
    <col min="44" max="16384" width="12.54296875" style="1"/>
  </cols>
  <sheetData>
    <row r="1" spans="1:43" ht="14" x14ac:dyDescent="0.3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43" ht="14" x14ac:dyDescent="0.3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43" ht="15" x14ac:dyDescent="0.3">
      <c r="A3" s="91" t="s">
        <v>31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43" ht="15" x14ac:dyDescent="0.3">
      <c r="A4" s="92" t="s">
        <v>76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43" ht="15" x14ac:dyDescent="0.3">
      <c r="A5" s="92" t="s">
        <v>41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43" ht="5.25" customHeight="1" thickBot="1" x14ac:dyDescent="0.3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43" ht="13.5" customHeight="1" x14ac:dyDescent="0.3">
      <c r="A7" s="93" t="s">
        <v>33</v>
      </c>
      <c r="B7" s="95" t="s">
        <v>0</v>
      </c>
      <c r="C7" s="95"/>
      <c r="D7" s="95"/>
      <c r="E7" s="96" t="s">
        <v>34</v>
      </c>
      <c r="F7" s="96"/>
      <c r="G7" s="96"/>
      <c r="H7" s="96" t="s">
        <v>35</v>
      </c>
      <c r="I7" s="96"/>
      <c r="J7" s="96"/>
      <c r="K7" s="96" t="s">
        <v>36</v>
      </c>
      <c r="L7" s="96"/>
      <c r="M7" s="96"/>
      <c r="N7" s="97" t="s">
        <v>39</v>
      </c>
      <c r="O7" s="97"/>
      <c r="P7" s="97"/>
      <c r="Q7" s="97" t="s">
        <v>40</v>
      </c>
      <c r="R7" s="97"/>
      <c r="S7" s="97"/>
      <c r="Z7" s="97" t="s">
        <v>0</v>
      </c>
      <c r="AA7" s="97"/>
      <c r="AB7" s="97"/>
      <c r="AC7" s="99" t="s">
        <v>1</v>
      </c>
      <c r="AD7" s="99"/>
      <c r="AE7" s="99"/>
      <c r="AF7" s="99" t="s">
        <v>2</v>
      </c>
      <c r="AG7" s="99"/>
      <c r="AH7" s="99"/>
      <c r="AI7" s="99" t="s">
        <v>3</v>
      </c>
      <c r="AJ7" s="99"/>
      <c r="AK7" s="99"/>
      <c r="AL7" s="99" t="s">
        <v>4</v>
      </c>
      <c r="AM7" s="99"/>
      <c r="AN7" s="99"/>
      <c r="AO7" s="98" t="s">
        <v>5</v>
      </c>
      <c r="AP7" s="98"/>
      <c r="AQ7" s="98"/>
    </row>
    <row r="8" spans="1:43" ht="21.75" customHeight="1" thickBot="1" x14ac:dyDescent="0.35">
      <c r="A8" s="94"/>
      <c r="B8" s="65" t="s">
        <v>37</v>
      </c>
      <c r="C8" s="66" t="s">
        <v>7</v>
      </c>
      <c r="D8" s="67" t="s">
        <v>38</v>
      </c>
      <c r="E8" s="65" t="s">
        <v>37</v>
      </c>
      <c r="F8" s="66" t="s">
        <v>7</v>
      </c>
      <c r="G8" s="67" t="s">
        <v>38</v>
      </c>
      <c r="H8" s="65" t="s">
        <v>37</v>
      </c>
      <c r="I8" s="66" t="s">
        <v>7</v>
      </c>
      <c r="J8" s="67" t="s">
        <v>38</v>
      </c>
      <c r="K8" s="65" t="s">
        <v>37</v>
      </c>
      <c r="L8" s="66" t="s">
        <v>7</v>
      </c>
      <c r="M8" s="67" t="s">
        <v>38</v>
      </c>
      <c r="N8" s="65" t="s">
        <v>37</v>
      </c>
      <c r="O8" s="66" t="s">
        <v>7</v>
      </c>
      <c r="P8" s="67" t="s">
        <v>38</v>
      </c>
      <c r="Q8" s="65" t="s">
        <v>37</v>
      </c>
      <c r="R8" s="66" t="s">
        <v>7</v>
      </c>
      <c r="S8" s="67" t="s">
        <v>38</v>
      </c>
      <c r="Z8" s="13" t="s">
        <v>6</v>
      </c>
      <c r="AA8" s="14" t="s">
        <v>7</v>
      </c>
      <c r="AB8" s="15" t="s">
        <v>8</v>
      </c>
      <c r="AC8" s="16" t="s">
        <v>6</v>
      </c>
      <c r="AD8" s="14" t="s">
        <v>7</v>
      </c>
      <c r="AE8" s="15" t="s">
        <v>8</v>
      </c>
      <c r="AF8" s="16" t="s">
        <v>6</v>
      </c>
      <c r="AG8" s="14" t="s">
        <v>7</v>
      </c>
      <c r="AH8" s="15" t="s">
        <v>8</v>
      </c>
      <c r="AI8" s="16" t="s">
        <v>6</v>
      </c>
      <c r="AJ8" s="14" t="s">
        <v>7</v>
      </c>
      <c r="AK8" s="15" t="s">
        <v>8</v>
      </c>
      <c r="AL8" s="16" t="s">
        <v>6</v>
      </c>
      <c r="AM8" s="14" t="s">
        <v>7</v>
      </c>
      <c r="AN8" s="15" t="s">
        <v>8</v>
      </c>
      <c r="AO8" s="16" t="s">
        <v>6</v>
      </c>
      <c r="AP8" s="14" t="s">
        <v>7</v>
      </c>
      <c r="AQ8" s="15" t="s">
        <v>8</v>
      </c>
    </row>
    <row r="9" spans="1:43" ht="21.75" customHeight="1" x14ac:dyDescent="0.3">
      <c r="A9" s="31" t="s">
        <v>75</v>
      </c>
      <c r="B9" s="32"/>
      <c r="C9" s="33"/>
      <c r="D9" s="34"/>
      <c r="E9" s="32"/>
      <c r="F9" s="33"/>
      <c r="G9" s="34"/>
      <c r="H9" s="32"/>
      <c r="I9" s="33"/>
      <c r="J9" s="34"/>
      <c r="K9" s="32"/>
      <c r="L9" s="33"/>
      <c r="M9" s="34"/>
      <c r="N9" s="32"/>
      <c r="O9" s="33"/>
      <c r="P9" s="34"/>
      <c r="Q9" s="32"/>
      <c r="R9" s="60"/>
      <c r="S9" s="63"/>
    </row>
    <row r="10" spans="1:43" s="3" customFormat="1" ht="15" customHeight="1" x14ac:dyDescent="0.3">
      <c r="A10" s="35" t="s">
        <v>56</v>
      </c>
      <c r="B10" s="36">
        <v>3430663</v>
      </c>
      <c r="C10" s="37">
        <v>374917</v>
      </c>
      <c r="D10" s="38">
        <v>10.928412379764495</v>
      </c>
      <c r="E10" s="39">
        <v>3283111</v>
      </c>
      <c r="F10" s="37">
        <v>358617</v>
      </c>
      <c r="G10" s="38">
        <v>10.923084842394912</v>
      </c>
      <c r="H10" s="39">
        <v>122838</v>
      </c>
      <c r="I10" s="37">
        <v>13745</v>
      </c>
      <c r="J10" s="38">
        <v>11.189534183233201</v>
      </c>
      <c r="K10" s="39">
        <v>18708</v>
      </c>
      <c r="L10" s="37">
        <v>2026</v>
      </c>
      <c r="M10" s="38">
        <v>10.829591618558904</v>
      </c>
      <c r="N10" s="39">
        <v>4929</v>
      </c>
      <c r="O10" s="37">
        <v>455</v>
      </c>
      <c r="P10" s="38">
        <v>9.2310813552444717</v>
      </c>
      <c r="Q10" s="39">
        <v>1077</v>
      </c>
      <c r="R10" s="61">
        <v>74</v>
      </c>
      <c r="S10" s="38">
        <v>6.8709377901578454</v>
      </c>
      <c r="T10" s="1"/>
      <c r="AA10" s="8">
        <f>C10/$C10</f>
        <v>1</v>
      </c>
      <c r="AB10" s="27"/>
      <c r="AC10" s="27"/>
      <c r="AD10" s="8">
        <f>F10/$C10</f>
        <v>0.95652371058127528</v>
      </c>
      <c r="AE10" s="27"/>
      <c r="AF10" s="27"/>
      <c r="AG10" s="8">
        <f>I10/$C10</f>
        <v>3.6661447733765076E-2</v>
      </c>
      <c r="AH10" s="27"/>
      <c r="AI10" s="27"/>
      <c r="AJ10" s="8">
        <f>L10/$C10</f>
        <v>5.4038627216157174E-3</v>
      </c>
      <c r="AK10" s="27"/>
      <c r="AL10" s="27"/>
      <c r="AM10" s="8">
        <f>O10/$C10</f>
        <v>1.2136019438969158E-3</v>
      </c>
      <c r="AN10" s="27"/>
      <c r="AO10" s="27"/>
      <c r="AP10" s="8">
        <f>R10/$C10</f>
        <v>1.9737701944697093E-4</v>
      </c>
      <c r="AQ10" s="27"/>
    </row>
    <row r="11" spans="1:43" s="3" customFormat="1" ht="15" customHeight="1" x14ac:dyDescent="0.3">
      <c r="A11" s="35" t="s">
        <v>25</v>
      </c>
      <c r="B11" s="36">
        <v>171671</v>
      </c>
      <c r="C11" s="37">
        <v>21292</v>
      </c>
      <c r="D11" s="38">
        <v>12.402793715886784</v>
      </c>
      <c r="E11" s="39">
        <v>142855</v>
      </c>
      <c r="F11" s="37">
        <v>17065</v>
      </c>
      <c r="G11" s="38">
        <v>11.945679185187778</v>
      </c>
      <c r="H11" s="39">
        <v>23680</v>
      </c>
      <c r="I11" s="37">
        <v>3488</v>
      </c>
      <c r="J11" s="38">
        <v>14.72972972972973</v>
      </c>
      <c r="K11" s="39">
        <v>3916</v>
      </c>
      <c r="L11" s="37">
        <v>586</v>
      </c>
      <c r="M11" s="38">
        <v>14.964249233912156</v>
      </c>
      <c r="N11" s="39">
        <v>1054</v>
      </c>
      <c r="O11" s="37">
        <v>137</v>
      </c>
      <c r="P11" s="38">
        <v>12.998102466793169</v>
      </c>
      <c r="Q11" s="39">
        <v>166</v>
      </c>
      <c r="R11" s="61">
        <v>16</v>
      </c>
      <c r="S11" s="38">
        <v>9.6385542168674707</v>
      </c>
      <c r="T11" s="1"/>
      <c r="AA11" s="8">
        <f t="shared" ref="AA11:AA24" si="0">C11/$C11</f>
        <v>1</v>
      </c>
      <c r="AB11" s="27"/>
      <c r="AC11" s="27"/>
      <c r="AD11" s="8">
        <f t="shared" ref="AD11:AD24" si="1">F11/$C11</f>
        <v>0.80147473229381927</v>
      </c>
      <c r="AE11" s="27"/>
      <c r="AF11" s="27"/>
      <c r="AG11" s="8">
        <f t="shared" ref="AG11:AG24" si="2">I11/$C11</f>
        <v>0.16381739620514749</v>
      </c>
      <c r="AH11" s="27"/>
      <c r="AI11" s="27"/>
      <c r="AJ11" s="8">
        <f t="shared" ref="AJ11:AJ24" si="3">L11/$C11</f>
        <v>2.7522074018410669E-2</v>
      </c>
      <c r="AK11" s="27"/>
      <c r="AL11" s="27"/>
      <c r="AM11" s="8">
        <f t="shared" ref="AM11:AM24" si="4">O11/$C11</f>
        <v>6.4343415367274096E-3</v>
      </c>
      <c r="AN11" s="27"/>
      <c r="AO11" s="27"/>
      <c r="AP11" s="8">
        <f t="shared" ref="AP11:AP24" si="5">R11/$C11</f>
        <v>7.5145594589517192E-4</v>
      </c>
      <c r="AQ11" s="27"/>
    </row>
    <row r="12" spans="1:43" s="3" customFormat="1" ht="15" customHeight="1" x14ac:dyDescent="0.3">
      <c r="A12" s="35" t="s">
        <v>43</v>
      </c>
      <c r="B12" s="36">
        <v>24998</v>
      </c>
      <c r="C12" s="37">
        <v>2236</v>
      </c>
      <c r="D12" s="38">
        <v>8.9447155772461802</v>
      </c>
      <c r="E12" s="36">
        <v>19474</v>
      </c>
      <c r="F12" s="37">
        <v>1728</v>
      </c>
      <c r="G12" s="38">
        <v>8.8733696210331718</v>
      </c>
      <c r="H12" s="39">
        <v>4562</v>
      </c>
      <c r="I12" s="37">
        <v>412</v>
      </c>
      <c r="J12" s="38">
        <v>9.0311266988163084</v>
      </c>
      <c r="K12" s="36">
        <v>693</v>
      </c>
      <c r="L12" s="37">
        <v>68</v>
      </c>
      <c r="M12" s="38">
        <v>9.8124098124098129</v>
      </c>
      <c r="N12" s="36">
        <v>226</v>
      </c>
      <c r="O12" s="37">
        <v>23</v>
      </c>
      <c r="P12" s="38">
        <v>10.176991150442479</v>
      </c>
      <c r="Q12" s="36">
        <v>43</v>
      </c>
      <c r="R12" s="37">
        <v>5</v>
      </c>
      <c r="S12" s="38">
        <v>11.627906976744185</v>
      </c>
      <c r="T12" s="1"/>
      <c r="AA12" s="8">
        <f t="shared" si="0"/>
        <v>1</v>
      </c>
      <c r="AB12" s="27"/>
      <c r="AC12" s="27"/>
      <c r="AD12" s="8">
        <f t="shared" si="1"/>
        <v>0.77280858676207509</v>
      </c>
      <c r="AE12" s="27"/>
      <c r="AF12" s="27"/>
      <c r="AG12" s="8">
        <f t="shared" si="2"/>
        <v>0.18425760286225404</v>
      </c>
      <c r="AH12" s="27"/>
      <c r="AI12" s="27"/>
      <c r="AJ12" s="8">
        <f t="shared" si="3"/>
        <v>3.041144901610018E-2</v>
      </c>
      <c r="AK12" s="27"/>
      <c r="AL12" s="27"/>
      <c r="AM12" s="8">
        <f t="shared" si="4"/>
        <v>1.0286225402504472E-2</v>
      </c>
      <c r="AN12" s="27"/>
      <c r="AO12" s="27"/>
      <c r="AP12" s="8">
        <f t="shared" si="5"/>
        <v>2.2361359570661895E-3</v>
      </c>
      <c r="AQ12" s="27"/>
    </row>
    <row r="13" spans="1:43" ht="15" customHeight="1" x14ac:dyDescent="0.35">
      <c r="A13" s="40" t="s">
        <v>44</v>
      </c>
      <c r="B13" s="68">
        <v>3477</v>
      </c>
      <c r="C13" s="46">
        <v>205</v>
      </c>
      <c r="D13" s="42">
        <v>5.8958872591314355</v>
      </c>
      <c r="E13" s="68">
        <v>2335</v>
      </c>
      <c r="F13" s="46">
        <v>135</v>
      </c>
      <c r="G13" s="42">
        <v>5.7815845824411136</v>
      </c>
      <c r="H13" s="41">
        <v>902</v>
      </c>
      <c r="I13" s="46">
        <v>55</v>
      </c>
      <c r="J13" s="42">
        <v>6.0975609756097562</v>
      </c>
      <c r="K13" s="68">
        <v>162</v>
      </c>
      <c r="L13" s="46">
        <v>12</v>
      </c>
      <c r="M13" s="42">
        <v>7.4074074074074066</v>
      </c>
      <c r="N13" s="68">
        <v>59</v>
      </c>
      <c r="O13" s="46">
        <v>3</v>
      </c>
      <c r="P13" s="42">
        <v>5.0847457627118651</v>
      </c>
      <c r="Q13" s="68">
        <v>19</v>
      </c>
      <c r="R13" s="46">
        <v>0</v>
      </c>
      <c r="S13" s="42">
        <v>0</v>
      </c>
      <c r="U13" s="3"/>
      <c r="AA13" s="8">
        <f t="shared" si="0"/>
        <v>1</v>
      </c>
      <c r="AB13" s="28"/>
      <c r="AC13" s="28"/>
      <c r="AD13" s="8">
        <f t="shared" si="1"/>
        <v>0.65853658536585369</v>
      </c>
      <c r="AE13" s="28"/>
      <c r="AF13" s="28"/>
      <c r="AG13" s="8">
        <f t="shared" si="2"/>
        <v>0.26829268292682928</v>
      </c>
      <c r="AH13" s="28"/>
      <c r="AI13" s="28"/>
      <c r="AJ13" s="8">
        <f t="shared" si="3"/>
        <v>5.8536585365853662E-2</v>
      </c>
      <c r="AK13" s="28"/>
      <c r="AL13" s="28"/>
      <c r="AM13" s="8">
        <f t="shared" si="4"/>
        <v>1.4634146341463415E-2</v>
      </c>
      <c r="AN13" s="28"/>
      <c r="AO13" s="28"/>
      <c r="AP13" s="8">
        <f t="shared" si="5"/>
        <v>0</v>
      </c>
      <c r="AQ13" s="28"/>
    </row>
    <row r="14" spans="1:43" ht="15" customHeight="1" x14ac:dyDescent="0.35">
      <c r="A14" s="40" t="s">
        <v>45</v>
      </c>
      <c r="B14" s="68">
        <v>599</v>
      </c>
      <c r="C14" s="46">
        <v>64</v>
      </c>
      <c r="D14" s="42">
        <v>10.684474123539232</v>
      </c>
      <c r="E14" s="68">
        <v>288</v>
      </c>
      <c r="F14" s="46">
        <v>41</v>
      </c>
      <c r="G14" s="42">
        <v>14.236111111111111</v>
      </c>
      <c r="H14" s="41">
        <v>225</v>
      </c>
      <c r="I14" s="46">
        <v>19</v>
      </c>
      <c r="J14" s="42">
        <v>8.4444444444444446</v>
      </c>
      <c r="K14" s="68">
        <v>64</v>
      </c>
      <c r="L14" s="46">
        <v>4</v>
      </c>
      <c r="M14" s="42">
        <v>6.25</v>
      </c>
      <c r="N14" s="68">
        <v>18</v>
      </c>
      <c r="O14" s="46">
        <v>0</v>
      </c>
      <c r="P14" s="42">
        <v>0</v>
      </c>
      <c r="Q14" s="68">
        <v>4</v>
      </c>
      <c r="R14" s="46">
        <v>0</v>
      </c>
      <c r="S14" s="42">
        <v>0</v>
      </c>
      <c r="U14" s="3"/>
      <c r="AA14" s="8">
        <f t="shared" si="0"/>
        <v>1</v>
      </c>
      <c r="AB14" s="28"/>
      <c r="AC14" s="28"/>
      <c r="AD14" s="8">
        <f t="shared" si="1"/>
        <v>0.640625</v>
      </c>
      <c r="AE14" s="28"/>
      <c r="AF14" s="28"/>
      <c r="AG14" s="8">
        <f t="shared" si="2"/>
        <v>0.296875</v>
      </c>
      <c r="AH14" s="28"/>
      <c r="AI14" s="28"/>
      <c r="AJ14" s="8">
        <f t="shared" si="3"/>
        <v>6.25E-2</v>
      </c>
      <c r="AK14" s="28"/>
      <c r="AL14" s="28"/>
      <c r="AM14" s="8">
        <f t="shared" si="4"/>
        <v>0</v>
      </c>
      <c r="AN14" s="28"/>
      <c r="AO14" s="28"/>
      <c r="AP14" s="8">
        <f t="shared" si="5"/>
        <v>0</v>
      </c>
      <c r="AQ14" s="28"/>
    </row>
    <row r="15" spans="1:43" ht="15" customHeight="1" x14ac:dyDescent="0.35">
      <c r="A15" s="40" t="s">
        <v>46</v>
      </c>
      <c r="B15" s="68">
        <v>1445</v>
      </c>
      <c r="C15" s="46">
        <v>147</v>
      </c>
      <c r="D15" s="42">
        <v>10.173010380622838</v>
      </c>
      <c r="E15" s="68">
        <v>944</v>
      </c>
      <c r="F15" s="46">
        <v>77</v>
      </c>
      <c r="G15" s="42">
        <v>8.1567796610169498</v>
      </c>
      <c r="H15" s="41">
        <v>363</v>
      </c>
      <c r="I15" s="46">
        <v>48</v>
      </c>
      <c r="J15" s="42">
        <v>13.223140495867769</v>
      </c>
      <c r="K15" s="68">
        <v>102</v>
      </c>
      <c r="L15" s="46">
        <v>16</v>
      </c>
      <c r="M15" s="42">
        <v>15.686274509803921</v>
      </c>
      <c r="N15" s="68">
        <v>29</v>
      </c>
      <c r="O15" s="46">
        <v>3</v>
      </c>
      <c r="P15" s="42">
        <v>10.344827586206897</v>
      </c>
      <c r="Q15" s="68">
        <v>7</v>
      </c>
      <c r="R15" s="46">
        <v>3</v>
      </c>
      <c r="S15" s="42">
        <v>42.857142857142854</v>
      </c>
      <c r="U15" s="3"/>
      <c r="AA15" s="8">
        <f t="shared" si="0"/>
        <v>1</v>
      </c>
      <c r="AB15" s="28"/>
      <c r="AC15" s="28"/>
      <c r="AD15" s="8">
        <f t="shared" si="1"/>
        <v>0.52380952380952384</v>
      </c>
      <c r="AE15" s="28"/>
      <c r="AF15" s="28"/>
      <c r="AG15" s="8">
        <f t="shared" si="2"/>
        <v>0.32653061224489793</v>
      </c>
      <c r="AH15" s="28"/>
      <c r="AI15" s="28"/>
      <c r="AJ15" s="8">
        <f t="shared" si="3"/>
        <v>0.10884353741496598</v>
      </c>
      <c r="AK15" s="28"/>
      <c r="AL15" s="28"/>
      <c r="AM15" s="8">
        <f t="shared" si="4"/>
        <v>2.0408163265306121E-2</v>
      </c>
      <c r="AN15" s="28"/>
      <c r="AO15" s="28"/>
      <c r="AP15" s="8">
        <f t="shared" si="5"/>
        <v>2.0408163265306121E-2</v>
      </c>
      <c r="AQ15" s="28"/>
    </row>
    <row r="16" spans="1:43" ht="15" customHeight="1" x14ac:dyDescent="0.35">
      <c r="A16" s="40" t="s">
        <v>47</v>
      </c>
      <c r="B16" s="68">
        <v>1707</v>
      </c>
      <c r="C16" s="46">
        <v>137</v>
      </c>
      <c r="D16" s="42">
        <v>8.0257762155828942</v>
      </c>
      <c r="E16" s="68">
        <v>1340</v>
      </c>
      <c r="F16" s="46">
        <v>121</v>
      </c>
      <c r="G16" s="42">
        <v>9.0298507462686572</v>
      </c>
      <c r="H16" s="41">
        <v>329</v>
      </c>
      <c r="I16" s="46">
        <v>15</v>
      </c>
      <c r="J16" s="42">
        <v>4.5592705167173255</v>
      </c>
      <c r="K16" s="68">
        <v>29</v>
      </c>
      <c r="L16" s="46">
        <v>1</v>
      </c>
      <c r="M16" s="42">
        <v>3.4482758620689653</v>
      </c>
      <c r="N16" s="68">
        <v>9</v>
      </c>
      <c r="O16" s="46">
        <v>0</v>
      </c>
      <c r="P16" s="42">
        <v>0</v>
      </c>
      <c r="Q16" s="68">
        <v>0</v>
      </c>
      <c r="R16" s="46">
        <v>0</v>
      </c>
      <c r="S16" s="64">
        <v>0</v>
      </c>
      <c r="U16" s="3"/>
      <c r="AA16" s="8">
        <f t="shared" si="0"/>
        <v>1</v>
      </c>
      <c r="AB16" s="28"/>
      <c r="AC16" s="28"/>
      <c r="AD16" s="8">
        <f t="shared" si="1"/>
        <v>0.88321167883211682</v>
      </c>
      <c r="AE16" s="28"/>
      <c r="AF16" s="28"/>
      <c r="AG16" s="8">
        <f t="shared" si="2"/>
        <v>0.10948905109489052</v>
      </c>
      <c r="AH16" s="28"/>
      <c r="AI16" s="28"/>
      <c r="AJ16" s="8">
        <f t="shared" si="3"/>
        <v>7.2992700729927005E-3</v>
      </c>
      <c r="AK16" s="28"/>
      <c r="AL16" s="28"/>
      <c r="AM16" s="8">
        <f t="shared" si="4"/>
        <v>0</v>
      </c>
      <c r="AN16" s="28"/>
      <c r="AO16" s="28"/>
      <c r="AP16" s="8">
        <f t="shared" si="5"/>
        <v>0</v>
      </c>
      <c r="AQ16" s="28"/>
    </row>
    <row r="17" spans="1:43" ht="15" customHeight="1" x14ac:dyDescent="0.35">
      <c r="A17" s="40" t="s">
        <v>48</v>
      </c>
      <c r="B17" s="68">
        <v>1694</v>
      </c>
      <c r="C17" s="46">
        <v>86</v>
      </c>
      <c r="D17" s="42">
        <v>5.0767414403778046</v>
      </c>
      <c r="E17" s="68">
        <v>1412</v>
      </c>
      <c r="F17" s="46">
        <v>69</v>
      </c>
      <c r="G17" s="42">
        <v>4.8866855524079327</v>
      </c>
      <c r="H17" s="41">
        <v>216</v>
      </c>
      <c r="I17" s="46">
        <v>10</v>
      </c>
      <c r="J17" s="42">
        <v>4.6296296296296298</v>
      </c>
      <c r="K17" s="68">
        <v>40</v>
      </c>
      <c r="L17" s="46">
        <v>3</v>
      </c>
      <c r="M17" s="42">
        <v>7.5</v>
      </c>
      <c r="N17" s="68">
        <v>22</v>
      </c>
      <c r="O17" s="46">
        <v>4</v>
      </c>
      <c r="P17" s="42">
        <v>18.181818181818183</v>
      </c>
      <c r="Q17" s="68">
        <v>4</v>
      </c>
      <c r="R17" s="46">
        <v>0</v>
      </c>
      <c r="S17" s="42">
        <v>0</v>
      </c>
      <c r="U17" s="3"/>
      <c r="AA17" s="8">
        <f t="shared" si="0"/>
        <v>1</v>
      </c>
      <c r="AB17" s="28"/>
      <c r="AC17" s="28"/>
      <c r="AD17" s="8">
        <f t="shared" si="1"/>
        <v>0.80232558139534882</v>
      </c>
      <c r="AE17" s="28"/>
      <c r="AF17" s="28"/>
      <c r="AG17" s="8">
        <f t="shared" si="2"/>
        <v>0.11627906976744186</v>
      </c>
      <c r="AH17" s="28"/>
      <c r="AI17" s="28"/>
      <c r="AJ17" s="8">
        <f t="shared" si="3"/>
        <v>3.4883720930232558E-2</v>
      </c>
      <c r="AK17" s="28"/>
      <c r="AL17" s="28"/>
      <c r="AM17" s="8">
        <f t="shared" si="4"/>
        <v>4.6511627906976744E-2</v>
      </c>
      <c r="AN17" s="28"/>
      <c r="AO17" s="28"/>
      <c r="AP17" s="8">
        <f t="shared" si="5"/>
        <v>0</v>
      </c>
      <c r="AQ17" s="28"/>
    </row>
    <row r="18" spans="1:43" ht="15" customHeight="1" x14ac:dyDescent="0.35">
      <c r="A18" s="40" t="s">
        <v>49</v>
      </c>
      <c r="B18" s="68">
        <v>389</v>
      </c>
      <c r="C18" s="46">
        <v>46</v>
      </c>
      <c r="D18" s="42">
        <v>11.825192802056556</v>
      </c>
      <c r="E18" s="68">
        <v>293</v>
      </c>
      <c r="F18" s="46">
        <v>26</v>
      </c>
      <c r="G18" s="42">
        <v>8.8737201365187719</v>
      </c>
      <c r="H18" s="41">
        <v>80</v>
      </c>
      <c r="I18" s="46">
        <v>15</v>
      </c>
      <c r="J18" s="42">
        <v>18.75</v>
      </c>
      <c r="K18" s="68">
        <v>8</v>
      </c>
      <c r="L18" s="46">
        <v>1</v>
      </c>
      <c r="M18" s="42">
        <v>12.5</v>
      </c>
      <c r="N18" s="68">
        <v>8</v>
      </c>
      <c r="O18" s="46">
        <v>4</v>
      </c>
      <c r="P18" s="42">
        <v>50</v>
      </c>
      <c r="Q18" s="68">
        <v>0</v>
      </c>
      <c r="R18" s="46">
        <v>0</v>
      </c>
      <c r="S18" s="64">
        <v>0</v>
      </c>
      <c r="U18" s="3"/>
      <c r="AA18" s="8">
        <f t="shared" si="0"/>
        <v>1</v>
      </c>
      <c r="AB18" s="28"/>
      <c r="AC18" s="28"/>
      <c r="AD18" s="8">
        <f t="shared" si="1"/>
        <v>0.56521739130434778</v>
      </c>
      <c r="AE18" s="28"/>
      <c r="AF18" s="28"/>
      <c r="AG18" s="8">
        <f t="shared" si="2"/>
        <v>0.32608695652173914</v>
      </c>
      <c r="AH18" s="28"/>
      <c r="AI18" s="28"/>
      <c r="AJ18" s="8">
        <f t="shared" si="3"/>
        <v>2.1739130434782608E-2</v>
      </c>
      <c r="AK18" s="28"/>
      <c r="AL18" s="28"/>
      <c r="AM18" s="8">
        <f t="shared" si="4"/>
        <v>8.6956521739130432E-2</v>
      </c>
      <c r="AN18" s="28"/>
      <c r="AO18" s="28"/>
      <c r="AP18" s="8">
        <f t="shared" si="5"/>
        <v>0</v>
      </c>
      <c r="AQ18" s="28"/>
    </row>
    <row r="19" spans="1:43" ht="15" customHeight="1" x14ac:dyDescent="0.35">
      <c r="A19" s="40" t="s">
        <v>50</v>
      </c>
      <c r="B19" s="68">
        <v>11591</v>
      </c>
      <c r="C19" s="46">
        <v>1151</v>
      </c>
      <c r="D19" s="42">
        <v>9.9301181951514099</v>
      </c>
      <c r="E19" s="68">
        <v>9867</v>
      </c>
      <c r="F19" s="46">
        <v>974</v>
      </c>
      <c r="G19" s="42">
        <v>9.871288132157698</v>
      </c>
      <c r="H19" s="41">
        <v>1577</v>
      </c>
      <c r="I19" s="46">
        <v>165</v>
      </c>
      <c r="J19" s="42">
        <v>10.46290424857324</v>
      </c>
      <c r="K19" s="68">
        <v>120</v>
      </c>
      <c r="L19" s="46">
        <v>8</v>
      </c>
      <c r="M19" s="42">
        <v>6.666666666666667</v>
      </c>
      <c r="N19" s="68">
        <v>19</v>
      </c>
      <c r="O19" s="46">
        <v>2</v>
      </c>
      <c r="P19" s="42">
        <v>10.526315789473683</v>
      </c>
      <c r="Q19" s="68">
        <v>8</v>
      </c>
      <c r="R19" s="46">
        <v>2</v>
      </c>
      <c r="S19" s="42">
        <v>25</v>
      </c>
      <c r="U19" s="3"/>
      <c r="AA19" s="8">
        <f t="shared" si="0"/>
        <v>1</v>
      </c>
      <c r="AB19" s="28"/>
      <c r="AC19" s="28"/>
      <c r="AD19" s="8">
        <f t="shared" si="1"/>
        <v>0.84622067767158993</v>
      </c>
      <c r="AE19" s="28"/>
      <c r="AF19" s="28"/>
      <c r="AG19" s="8">
        <f t="shared" si="2"/>
        <v>0.14335360556038226</v>
      </c>
      <c r="AH19" s="28"/>
      <c r="AI19" s="28"/>
      <c r="AJ19" s="8">
        <f t="shared" si="3"/>
        <v>6.9504778453518675E-3</v>
      </c>
      <c r="AK19" s="28"/>
      <c r="AL19" s="28"/>
      <c r="AM19" s="8">
        <f t="shared" si="4"/>
        <v>1.7376194613379669E-3</v>
      </c>
      <c r="AN19" s="28"/>
      <c r="AO19" s="28"/>
      <c r="AP19" s="8">
        <f t="shared" si="5"/>
        <v>1.7376194613379669E-3</v>
      </c>
      <c r="AQ19" s="28"/>
    </row>
    <row r="20" spans="1:43" ht="15" customHeight="1" x14ac:dyDescent="0.35">
      <c r="A20" s="40" t="s">
        <v>51</v>
      </c>
      <c r="B20" s="68">
        <v>3337</v>
      </c>
      <c r="C20" s="46">
        <v>372</v>
      </c>
      <c r="D20" s="42">
        <v>11.147737488762361</v>
      </c>
      <c r="E20" s="68">
        <v>2519</v>
      </c>
      <c r="F20" s="46">
        <v>266</v>
      </c>
      <c r="G20" s="42">
        <v>10.55974593092497</v>
      </c>
      <c r="H20" s="41">
        <v>642</v>
      </c>
      <c r="I20" s="46">
        <v>77</v>
      </c>
      <c r="J20" s="42">
        <v>11.993769470404985</v>
      </c>
      <c r="K20" s="68">
        <v>122</v>
      </c>
      <c r="L20" s="46">
        <v>22</v>
      </c>
      <c r="M20" s="42">
        <v>18.032786885245901</v>
      </c>
      <c r="N20" s="68">
        <v>53</v>
      </c>
      <c r="O20" s="46">
        <v>7</v>
      </c>
      <c r="P20" s="42">
        <v>13.20754716981132</v>
      </c>
      <c r="Q20" s="68">
        <v>1</v>
      </c>
      <c r="R20" s="46">
        <v>0</v>
      </c>
      <c r="S20" s="42">
        <v>0</v>
      </c>
      <c r="U20" s="3"/>
      <c r="AA20" s="8">
        <f t="shared" si="0"/>
        <v>1</v>
      </c>
      <c r="AB20" s="28"/>
      <c r="AC20" s="28"/>
      <c r="AD20" s="8">
        <f t="shared" si="1"/>
        <v>0.71505376344086025</v>
      </c>
      <c r="AE20" s="28"/>
      <c r="AF20" s="28"/>
      <c r="AG20" s="8">
        <f t="shared" si="2"/>
        <v>0.20698924731182797</v>
      </c>
      <c r="AH20" s="28"/>
      <c r="AI20" s="28"/>
      <c r="AJ20" s="8">
        <f t="shared" si="3"/>
        <v>5.9139784946236562E-2</v>
      </c>
      <c r="AK20" s="28"/>
      <c r="AL20" s="28"/>
      <c r="AM20" s="8">
        <f t="shared" si="4"/>
        <v>1.8817204301075269E-2</v>
      </c>
      <c r="AN20" s="28"/>
      <c r="AO20" s="28"/>
      <c r="AP20" s="8">
        <f t="shared" si="5"/>
        <v>0</v>
      </c>
      <c r="AQ20" s="28"/>
    </row>
    <row r="21" spans="1:43" ht="15" customHeight="1" x14ac:dyDescent="0.35">
      <c r="A21" s="40" t="s">
        <v>52</v>
      </c>
      <c r="B21" s="68">
        <v>759</v>
      </c>
      <c r="C21" s="46">
        <v>28</v>
      </c>
      <c r="D21" s="42">
        <v>3.6890645586297759</v>
      </c>
      <c r="E21" s="68">
        <v>476</v>
      </c>
      <c r="F21" s="46">
        <v>19</v>
      </c>
      <c r="G21" s="42">
        <v>3.9915966386554618</v>
      </c>
      <c r="H21" s="41">
        <v>228</v>
      </c>
      <c r="I21" s="46">
        <v>8</v>
      </c>
      <c r="J21" s="42">
        <v>3.5087719298245612</v>
      </c>
      <c r="K21" s="68">
        <v>46</v>
      </c>
      <c r="L21" s="46">
        <v>1</v>
      </c>
      <c r="M21" s="42">
        <v>2.1739130434782608</v>
      </c>
      <c r="N21" s="68">
        <v>9</v>
      </c>
      <c r="O21" s="46">
        <v>0</v>
      </c>
      <c r="P21" s="42">
        <v>0</v>
      </c>
      <c r="Q21" s="68">
        <v>0</v>
      </c>
      <c r="R21" s="46">
        <v>0</v>
      </c>
      <c r="S21" s="42">
        <v>0</v>
      </c>
      <c r="U21" s="3"/>
      <c r="AA21" s="8">
        <f t="shared" si="0"/>
        <v>1</v>
      </c>
      <c r="AB21" s="28"/>
      <c r="AC21" s="28"/>
      <c r="AD21" s="8">
        <f t="shared" si="1"/>
        <v>0.6785714285714286</v>
      </c>
      <c r="AE21" s="28"/>
      <c r="AF21" s="28"/>
      <c r="AG21" s="8">
        <f t="shared" si="2"/>
        <v>0.2857142857142857</v>
      </c>
      <c r="AH21" s="28"/>
      <c r="AI21" s="28"/>
      <c r="AJ21" s="8">
        <f t="shared" si="3"/>
        <v>3.5714285714285712E-2</v>
      </c>
      <c r="AK21" s="28"/>
      <c r="AL21" s="28"/>
      <c r="AM21" s="8">
        <f t="shared" si="4"/>
        <v>0</v>
      </c>
      <c r="AN21" s="28"/>
      <c r="AO21" s="28"/>
      <c r="AP21" s="8">
        <f t="shared" si="5"/>
        <v>0</v>
      </c>
      <c r="AQ21" s="28"/>
    </row>
    <row r="22" spans="1:43" s="3" customFormat="1" ht="15" customHeight="1" x14ac:dyDescent="0.3">
      <c r="A22" s="35" t="s">
        <v>53</v>
      </c>
      <c r="B22" s="36">
        <v>5161</v>
      </c>
      <c r="C22" s="37">
        <v>292</v>
      </c>
      <c r="D22" s="38">
        <v>5.65781825227669</v>
      </c>
      <c r="E22" s="36">
        <v>4318</v>
      </c>
      <c r="F22" s="37">
        <v>238</v>
      </c>
      <c r="G22" s="38">
        <v>5.5118110236220472</v>
      </c>
      <c r="H22" s="39">
        <v>703</v>
      </c>
      <c r="I22" s="37">
        <v>44</v>
      </c>
      <c r="J22" s="38">
        <v>6.2588904694167846</v>
      </c>
      <c r="K22" s="36">
        <v>108</v>
      </c>
      <c r="L22" s="37">
        <v>5</v>
      </c>
      <c r="M22" s="38">
        <v>4.6296296296296298</v>
      </c>
      <c r="N22" s="36">
        <v>26</v>
      </c>
      <c r="O22" s="37">
        <v>3</v>
      </c>
      <c r="P22" s="38">
        <v>11.538461538461538</v>
      </c>
      <c r="Q22" s="36">
        <v>6</v>
      </c>
      <c r="R22" s="37">
        <v>2</v>
      </c>
      <c r="S22" s="38">
        <v>33.333333333333329</v>
      </c>
      <c r="T22" s="1"/>
      <c r="AA22" s="8">
        <f t="shared" si="0"/>
        <v>1</v>
      </c>
      <c r="AB22" s="27"/>
      <c r="AC22" s="27"/>
      <c r="AD22" s="8">
        <f t="shared" si="1"/>
        <v>0.81506849315068497</v>
      </c>
      <c r="AE22" s="27"/>
      <c r="AF22" s="27"/>
      <c r="AG22" s="8">
        <f t="shared" si="2"/>
        <v>0.15068493150684931</v>
      </c>
      <c r="AH22" s="27"/>
      <c r="AI22" s="27"/>
      <c r="AJ22" s="8">
        <f t="shared" si="3"/>
        <v>1.7123287671232876E-2</v>
      </c>
      <c r="AK22" s="27"/>
      <c r="AL22" s="27"/>
      <c r="AM22" s="8">
        <f t="shared" si="4"/>
        <v>1.0273972602739725E-2</v>
      </c>
      <c r="AN22" s="27"/>
      <c r="AO22" s="27"/>
      <c r="AP22" s="8">
        <f t="shared" si="5"/>
        <v>6.8493150684931503E-3</v>
      </c>
      <c r="AQ22" s="27"/>
    </row>
    <row r="23" spans="1:43" s="3" customFormat="1" ht="15" customHeight="1" x14ac:dyDescent="0.35">
      <c r="A23" s="35" t="s">
        <v>54</v>
      </c>
      <c r="B23" s="36">
        <v>50</v>
      </c>
      <c r="C23" s="37">
        <v>4</v>
      </c>
      <c r="D23" s="38">
        <v>8</v>
      </c>
      <c r="E23" s="36">
        <v>36</v>
      </c>
      <c r="F23" s="37">
        <v>1</v>
      </c>
      <c r="G23" s="38">
        <v>2.7777777777777777</v>
      </c>
      <c r="H23" s="39">
        <v>8</v>
      </c>
      <c r="I23" s="37">
        <v>3</v>
      </c>
      <c r="J23" s="38">
        <v>37.5</v>
      </c>
      <c r="K23" s="36">
        <v>3</v>
      </c>
      <c r="L23" s="37">
        <v>0</v>
      </c>
      <c r="M23" s="38">
        <v>0</v>
      </c>
      <c r="N23" s="36">
        <v>3</v>
      </c>
      <c r="O23" s="37">
        <v>0</v>
      </c>
      <c r="P23" s="38">
        <v>0</v>
      </c>
      <c r="Q23" s="36">
        <v>0</v>
      </c>
      <c r="R23" s="37">
        <v>0</v>
      </c>
      <c r="S23" s="64">
        <v>0</v>
      </c>
      <c r="T23" s="1"/>
      <c r="AA23" s="8">
        <f t="shared" si="0"/>
        <v>1</v>
      </c>
      <c r="AB23" s="27"/>
      <c r="AC23" s="27"/>
      <c r="AD23" s="8">
        <f t="shared" si="1"/>
        <v>0.25</v>
      </c>
      <c r="AE23" s="27"/>
      <c r="AF23" s="27"/>
      <c r="AG23" s="8">
        <f t="shared" si="2"/>
        <v>0.75</v>
      </c>
      <c r="AH23" s="27"/>
      <c r="AI23" s="27"/>
      <c r="AJ23" s="8">
        <f t="shared" si="3"/>
        <v>0</v>
      </c>
      <c r="AK23" s="27"/>
      <c r="AL23" s="27"/>
      <c r="AM23" s="8">
        <f t="shared" si="4"/>
        <v>0</v>
      </c>
      <c r="AN23" s="27"/>
      <c r="AO23" s="27"/>
      <c r="AP23" s="8">
        <f t="shared" si="5"/>
        <v>0</v>
      </c>
      <c r="AQ23" s="27"/>
    </row>
    <row r="24" spans="1:43" s="3" customFormat="1" ht="15" customHeight="1" thickBot="1" x14ac:dyDescent="0.35">
      <c r="A24" s="43" t="s">
        <v>55</v>
      </c>
      <c r="B24" s="44">
        <v>30209</v>
      </c>
      <c r="C24" s="48">
        <v>2532</v>
      </c>
      <c r="D24" s="45">
        <v>8.381608130027475</v>
      </c>
      <c r="E24" s="44">
        <v>23828</v>
      </c>
      <c r="F24" s="48">
        <v>1967</v>
      </c>
      <c r="G24" s="45">
        <v>8.2549941245593423</v>
      </c>
      <c r="H24" s="44">
        <v>5273</v>
      </c>
      <c r="I24" s="48">
        <v>459</v>
      </c>
      <c r="J24" s="45">
        <v>8.7047221695429542</v>
      </c>
      <c r="K24" s="44">
        <v>804</v>
      </c>
      <c r="L24" s="48">
        <v>73</v>
      </c>
      <c r="M24" s="45">
        <v>9.0796019900497509</v>
      </c>
      <c r="N24" s="44">
        <v>255</v>
      </c>
      <c r="O24" s="48">
        <v>26</v>
      </c>
      <c r="P24" s="45">
        <v>10.196078431372548</v>
      </c>
      <c r="Q24" s="44">
        <v>49</v>
      </c>
      <c r="R24" s="48">
        <v>7</v>
      </c>
      <c r="S24" s="45">
        <v>14.285714285714285</v>
      </c>
      <c r="T24" s="1"/>
      <c r="AA24" s="8">
        <f t="shared" si="0"/>
        <v>1</v>
      </c>
      <c r="AB24" s="27"/>
      <c r="AC24" s="27"/>
      <c r="AD24" s="8">
        <f t="shared" si="1"/>
        <v>0.77685624012638232</v>
      </c>
      <c r="AE24" s="27"/>
      <c r="AF24" s="27"/>
      <c r="AG24" s="8">
        <f t="shared" si="2"/>
        <v>0.18127962085308058</v>
      </c>
      <c r="AH24" s="27"/>
      <c r="AI24" s="27"/>
      <c r="AJ24" s="8">
        <f t="shared" si="3"/>
        <v>2.8830963665086889E-2</v>
      </c>
      <c r="AK24" s="27"/>
      <c r="AL24" s="27"/>
      <c r="AM24" s="8">
        <f t="shared" si="4"/>
        <v>1.0268562401263823E-2</v>
      </c>
      <c r="AN24" s="27"/>
      <c r="AO24" s="27"/>
      <c r="AP24" s="8">
        <f t="shared" si="5"/>
        <v>2.764612954186414E-3</v>
      </c>
      <c r="AQ24" s="27"/>
    </row>
    <row r="25" spans="1:43" ht="21.75" customHeight="1" x14ac:dyDescent="0.3">
      <c r="A25" s="31" t="s">
        <v>42</v>
      </c>
      <c r="B25" s="32"/>
      <c r="C25" s="33"/>
      <c r="D25" s="34"/>
      <c r="E25" s="32"/>
      <c r="F25" s="33"/>
      <c r="G25" s="34"/>
      <c r="H25" s="32"/>
      <c r="I25" s="33"/>
      <c r="J25" s="34"/>
      <c r="K25" s="32"/>
      <c r="L25" s="33"/>
      <c r="M25" s="34"/>
      <c r="N25" s="32"/>
      <c r="O25" s="33"/>
      <c r="P25" s="34"/>
      <c r="Q25" s="32"/>
      <c r="R25" s="60"/>
      <c r="S25" s="63"/>
    </row>
    <row r="26" spans="1:43" s="3" customFormat="1" ht="15" customHeight="1" x14ac:dyDescent="0.3">
      <c r="A26" s="35" t="s">
        <v>56</v>
      </c>
      <c r="B26" s="36">
        <v>3366570</v>
      </c>
      <c r="C26" s="37">
        <v>368044</v>
      </c>
      <c r="D26" s="38">
        <v>10.932313898121828</v>
      </c>
      <c r="E26" s="39">
        <v>3224370</v>
      </c>
      <c r="F26" s="37">
        <v>352427</v>
      </c>
      <c r="G26" s="38">
        <v>10.930104175389301</v>
      </c>
      <c r="H26" s="39">
        <v>117534</v>
      </c>
      <c r="I26" s="37">
        <v>13110</v>
      </c>
      <c r="J26" s="38">
        <v>11.154219204655675</v>
      </c>
      <c r="K26" s="39">
        <v>18614</v>
      </c>
      <c r="L26" s="37">
        <v>1958</v>
      </c>
      <c r="M26" s="38">
        <v>10.518964220479209</v>
      </c>
      <c r="N26" s="39">
        <v>5014</v>
      </c>
      <c r="O26" s="37">
        <v>474</v>
      </c>
      <c r="P26" s="38">
        <v>9.4535301156761058</v>
      </c>
      <c r="Q26" s="39">
        <v>1038</v>
      </c>
      <c r="R26" s="61">
        <v>75</v>
      </c>
      <c r="S26" s="38">
        <v>7.2254335260115612</v>
      </c>
      <c r="T26" s="1"/>
    </row>
    <row r="27" spans="1:43" s="3" customFormat="1" ht="15" customHeight="1" x14ac:dyDescent="0.3">
      <c r="A27" s="35" t="s">
        <v>25</v>
      </c>
      <c r="B27" s="36">
        <v>172119</v>
      </c>
      <c r="C27" s="37">
        <v>21352</v>
      </c>
      <c r="D27" s="38">
        <v>12.405370702827694</v>
      </c>
      <c r="E27" s="39">
        <v>143972</v>
      </c>
      <c r="F27" s="37">
        <v>17300</v>
      </c>
      <c r="G27" s="38">
        <v>12.016225377156669</v>
      </c>
      <c r="H27" s="39">
        <v>23549</v>
      </c>
      <c r="I27" s="37">
        <v>3356</v>
      </c>
      <c r="J27" s="38">
        <v>14.251135929338826</v>
      </c>
      <c r="K27" s="39">
        <v>3819</v>
      </c>
      <c r="L27" s="37">
        <v>548</v>
      </c>
      <c r="M27" s="38">
        <v>14.34930610107358</v>
      </c>
      <c r="N27" s="39">
        <v>1032</v>
      </c>
      <c r="O27" s="37">
        <v>134</v>
      </c>
      <c r="P27" s="38">
        <v>12.984496124031008</v>
      </c>
      <c r="Q27" s="39">
        <v>160</v>
      </c>
      <c r="R27" s="61">
        <v>14</v>
      </c>
      <c r="S27" s="38">
        <v>8.75</v>
      </c>
      <c r="T27" s="1"/>
    </row>
    <row r="28" spans="1:43" s="3" customFormat="1" ht="15" customHeight="1" x14ac:dyDescent="0.3">
      <c r="A28" s="35" t="s">
        <v>43</v>
      </c>
      <c r="B28" s="39">
        <v>25108</v>
      </c>
      <c r="C28" s="37">
        <v>2228</v>
      </c>
      <c r="D28" s="38">
        <v>8.8736657638999521</v>
      </c>
      <c r="E28" s="39">
        <v>19748</v>
      </c>
      <c r="F28" s="37">
        <v>1747</v>
      </c>
      <c r="G28" s="38">
        <v>8.8464654648572001</v>
      </c>
      <c r="H28" s="39">
        <v>4441</v>
      </c>
      <c r="I28" s="37">
        <v>385</v>
      </c>
      <c r="J28" s="38">
        <v>8.6692186444494492</v>
      </c>
      <c r="K28" s="39">
        <v>663</v>
      </c>
      <c r="L28" s="37">
        <v>66</v>
      </c>
      <c r="M28" s="38">
        <v>9.9547511312217196</v>
      </c>
      <c r="N28" s="39">
        <v>218</v>
      </c>
      <c r="O28" s="37">
        <v>26</v>
      </c>
      <c r="P28" s="38">
        <v>11.926605504587156</v>
      </c>
      <c r="Q28" s="39">
        <v>38</v>
      </c>
      <c r="R28" s="61">
        <v>4</v>
      </c>
      <c r="S28" s="38">
        <v>10.526315789473683</v>
      </c>
      <c r="T28" s="1"/>
    </row>
    <row r="29" spans="1:43" ht="15" customHeight="1" x14ac:dyDescent="0.35">
      <c r="A29" s="40" t="s">
        <v>44</v>
      </c>
      <c r="B29" s="41">
        <v>3554</v>
      </c>
      <c r="C29" s="46">
        <v>206</v>
      </c>
      <c r="D29" s="42">
        <v>5.7962858750703434</v>
      </c>
      <c r="E29" s="41">
        <v>2395</v>
      </c>
      <c r="F29" s="46">
        <v>129</v>
      </c>
      <c r="G29" s="42">
        <v>5.3862212943632564</v>
      </c>
      <c r="H29" s="41">
        <v>927</v>
      </c>
      <c r="I29" s="46">
        <v>58</v>
      </c>
      <c r="J29" s="42">
        <v>6.2567421790722761</v>
      </c>
      <c r="K29" s="41">
        <v>153</v>
      </c>
      <c r="L29" s="46">
        <v>14</v>
      </c>
      <c r="M29" s="42">
        <v>9.1503267973856204</v>
      </c>
      <c r="N29" s="41">
        <v>62</v>
      </c>
      <c r="O29" s="46">
        <v>5</v>
      </c>
      <c r="P29" s="38">
        <v>8.064516129032258</v>
      </c>
      <c r="Q29" s="41">
        <v>17</v>
      </c>
      <c r="R29" s="62">
        <v>0</v>
      </c>
      <c r="S29" s="42">
        <v>0</v>
      </c>
    </row>
    <row r="30" spans="1:43" ht="15" customHeight="1" x14ac:dyDescent="0.35">
      <c r="A30" s="40" t="s">
        <v>45</v>
      </c>
      <c r="B30" s="41">
        <v>610</v>
      </c>
      <c r="C30" s="46">
        <v>67</v>
      </c>
      <c r="D30" s="42">
        <v>10.983606557377049</v>
      </c>
      <c r="E30" s="41">
        <v>315</v>
      </c>
      <c r="F30" s="46">
        <v>47</v>
      </c>
      <c r="G30" s="42">
        <v>14.920634920634921</v>
      </c>
      <c r="H30" s="41">
        <v>208</v>
      </c>
      <c r="I30" s="46">
        <v>16</v>
      </c>
      <c r="J30" s="42">
        <v>7.6923076923076925</v>
      </c>
      <c r="K30" s="41">
        <v>68</v>
      </c>
      <c r="L30" s="46">
        <v>4</v>
      </c>
      <c r="M30" s="42">
        <v>5.8823529411764701</v>
      </c>
      <c r="N30" s="41">
        <v>15</v>
      </c>
      <c r="O30" s="46">
        <v>0</v>
      </c>
      <c r="P30" s="38">
        <v>0</v>
      </c>
      <c r="Q30" s="41">
        <v>4</v>
      </c>
      <c r="R30" s="62">
        <v>0</v>
      </c>
      <c r="S30" s="42">
        <v>0</v>
      </c>
      <c r="T30" s="4"/>
    </row>
    <row r="31" spans="1:43" ht="15" customHeight="1" x14ac:dyDescent="0.35">
      <c r="A31" s="40" t="s">
        <v>46</v>
      </c>
      <c r="B31" s="41">
        <v>1452</v>
      </c>
      <c r="C31" s="46">
        <v>142</v>
      </c>
      <c r="D31" s="42">
        <v>9.7796143250688701</v>
      </c>
      <c r="E31" s="41">
        <v>957</v>
      </c>
      <c r="F31" s="46">
        <v>75</v>
      </c>
      <c r="G31" s="42">
        <v>7.8369905956112857</v>
      </c>
      <c r="H31" s="41">
        <v>353</v>
      </c>
      <c r="I31" s="46">
        <v>45</v>
      </c>
      <c r="J31" s="42">
        <v>12.747875354107649</v>
      </c>
      <c r="K31" s="41">
        <v>105</v>
      </c>
      <c r="L31" s="46">
        <v>15</v>
      </c>
      <c r="M31" s="42">
        <v>14.285714285714285</v>
      </c>
      <c r="N31" s="41">
        <v>33</v>
      </c>
      <c r="O31" s="46">
        <v>5</v>
      </c>
      <c r="P31" s="38">
        <v>15.151515151515152</v>
      </c>
      <c r="Q31" s="41">
        <v>4</v>
      </c>
      <c r="R31" s="62">
        <v>2</v>
      </c>
      <c r="S31" s="42">
        <v>50</v>
      </c>
      <c r="T31" s="4"/>
    </row>
    <row r="32" spans="1:43" s="59" customFormat="1" ht="15" customHeight="1" x14ac:dyDescent="0.35">
      <c r="A32" s="40" t="s">
        <v>47</v>
      </c>
      <c r="B32" s="41">
        <v>1689</v>
      </c>
      <c r="C32" s="46">
        <v>133</v>
      </c>
      <c r="D32" s="42">
        <v>7.8744819419775016</v>
      </c>
      <c r="E32" s="41">
        <v>1328</v>
      </c>
      <c r="F32" s="46">
        <v>117</v>
      </c>
      <c r="G32" s="42">
        <v>8.8102409638554224</v>
      </c>
      <c r="H32" s="41">
        <v>324</v>
      </c>
      <c r="I32" s="46">
        <v>14</v>
      </c>
      <c r="J32" s="42">
        <v>4.3209876543209873</v>
      </c>
      <c r="K32" s="41">
        <v>30</v>
      </c>
      <c r="L32" s="46">
        <v>2</v>
      </c>
      <c r="M32" s="42">
        <v>6.666666666666667</v>
      </c>
      <c r="N32" s="41">
        <v>7</v>
      </c>
      <c r="O32" s="46">
        <v>0</v>
      </c>
      <c r="P32" s="38">
        <v>0</v>
      </c>
      <c r="Q32" s="41">
        <v>0</v>
      </c>
      <c r="R32" s="62">
        <v>0</v>
      </c>
      <c r="S32" s="42">
        <v>0</v>
      </c>
      <c r="T32" s="58"/>
    </row>
    <row r="33" spans="1:20" ht="15" customHeight="1" x14ac:dyDescent="0.35">
      <c r="A33" s="40" t="s">
        <v>48</v>
      </c>
      <c r="B33" s="41">
        <v>1695</v>
      </c>
      <c r="C33" s="46">
        <v>77</v>
      </c>
      <c r="D33" s="42">
        <v>4.5427728613569318</v>
      </c>
      <c r="E33" s="41">
        <v>1426</v>
      </c>
      <c r="F33" s="46">
        <v>62</v>
      </c>
      <c r="G33" s="42">
        <v>4.3478260869565215</v>
      </c>
      <c r="H33" s="41">
        <v>213</v>
      </c>
      <c r="I33" s="46">
        <v>11</v>
      </c>
      <c r="J33" s="42">
        <v>5.164319248826291</v>
      </c>
      <c r="K33" s="41">
        <v>31</v>
      </c>
      <c r="L33" s="46">
        <v>1</v>
      </c>
      <c r="M33" s="42">
        <v>3.225806451612903</v>
      </c>
      <c r="N33" s="41">
        <v>21</v>
      </c>
      <c r="O33" s="46">
        <v>3</v>
      </c>
      <c r="P33" s="38">
        <v>14.285714285714285</v>
      </c>
      <c r="Q33" s="41">
        <v>4</v>
      </c>
      <c r="R33" s="62">
        <v>0</v>
      </c>
      <c r="S33" s="42">
        <v>0</v>
      </c>
      <c r="T33" s="4"/>
    </row>
    <row r="34" spans="1:20" ht="15" customHeight="1" x14ac:dyDescent="0.35">
      <c r="A34" s="40" t="s">
        <v>49</v>
      </c>
      <c r="B34" s="41">
        <v>389</v>
      </c>
      <c r="C34" s="46">
        <v>44</v>
      </c>
      <c r="D34" s="42">
        <v>11.311053984575835</v>
      </c>
      <c r="E34" s="41">
        <v>292</v>
      </c>
      <c r="F34" s="46">
        <v>24</v>
      </c>
      <c r="G34" s="42">
        <v>8.2191780821917799</v>
      </c>
      <c r="H34" s="41">
        <v>81</v>
      </c>
      <c r="I34" s="46">
        <v>15</v>
      </c>
      <c r="J34" s="42">
        <v>18.518518518518519</v>
      </c>
      <c r="K34" s="41">
        <v>8</v>
      </c>
      <c r="L34" s="46">
        <v>1</v>
      </c>
      <c r="M34" s="42">
        <v>12.5</v>
      </c>
      <c r="N34" s="41">
        <v>8</v>
      </c>
      <c r="O34" s="46">
        <v>4</v>
      </c>
      <c r="P34" s="42">
        <v>50</v>
      </c>
      <c r="Q34" s="41">
        <v>0</v>
      </c>
      <c r="R34" s="62">
        <v>0</v>
      </c>
      <c r="S34" s="42">
        <v>0</v>
      </c>
      <c r="T34" s="4"/>
    </row>
    <row r="35" spans="1:20" ht="15" customHeight="1" x14ac:dyDescent="0.35">
      <c r="A35" s="40" t="s">
        <v>50</v>
      </c>
      <c r="B35" s="41">
        <v>11676</v>
      </c>
      <c r="C35" s="46">
        <v>1180</v>
      </c>
      <c r="D35" s="42">
        <v>10.106200753682767</v>
      </c>
      <c r="E35" s="41">
        <v>10053</v>
      </c>
      <c r="F35" s="46">
        <v>1026</v>
      </c>
      <c r="G35" s="42">
        <v>10.205908683974933</v>
      </c>
      <c r="H35" s="41">
        <v>1496</v>
      </c>
      <c r="I35" s="46">
        <v>141</v>
      </c>
      <c r="J35" s="42">
        <v>9.4251336898395728</v>
      </c>
      <c r="K35" s="41">
        <v>103</v>
      </c>
      <c r="L35" s="46">
        <v>10</v>
      </c>
      <c r="M35" s="42">
        <v>9.7087378640776691</v>
      </c>
      <c r="N35" s="41">
        <v>16</v>
      </c>
      <c r="O35" s="46">
        <v>1</v>
      </c>
      <c r="P35" s="42">
        <v>6.25</v>
      </c>
      <c r="Q35" s="41">
        <v>8</v>
      </c>
      <c r="R35" s="62">
        <v>2</v>
      </c>
      <c r="S35" s="42">
        <v>25</v>
      </c>
      <c r="T35" s="4"/>
    </row>
    <row r="36" spans="1:20" ht="15" customHeight="1" x14ac:dyDescent="0.35">
      <c r="A36" s="40" t="s">
        <v>51</v>
      </c>
      <c r="B36" s="41">
        <v>3279</v>
      </c>
      <c r="C36" s="46">
        <v>355</v>
      </c>
      <c r="D36" s="42">
        <v>10.826471485208906</v>
      </c>
      <c r="E36" s="41">
        <v>2505</v>
      </c>
      <c r="F36" s="46">
        <v>251</v>
      </c>
      <c r="G36" s="42">
        <v>10.019960079840319</v>
      </c>
      <c r="H36" s="41">
        <v>608</v>
      </c>
      <c r="I36" s="46">
        <v>78</v>
      </c>
      <c r="J36" s="42">
        <v>12.828947368421053</v>
      </c>
      <c r="K36" s="41">
        <v>116</v>
      </c>
      <c r="L36" s="46">
        <v>18</v>
      </c>
      <c r="M36" s="42">
        <v>15.517241379310345</v>
      </c>
      <c r="N36" s="41">
        <v>49</v>
      </c>
      <c r="O36" s="46">
        <v>8</v>
      </c>
      <c r="P36" s="42">
        <v>16.326530612244898</v>
      </c>
      <c r="Q36" s="41">
        <v>1</v>
      </c>
      <c r="R36" s="62">
        <v>0</v>
      </c>
      <c r="S36" s="42">
        <v>0</v>
      </c>
      <c r="T36" s="4"/>
    </row>
    <row r="37" spans="1:20" ht="15" customHeight="1" x14ac:dyDescent="0.35">
      <c r="A37" s="40" t="s">
        <v>52</v>
      </c>
      <c r="B37" s="41">
        <v>764</v>
      </c>
      <c r="C37" s="46">
        <v>24</v>
      </c>
      <c r="D37" s="42">
        <v>3.1413612565445024</v>
      </c>
      <c r="E37" s="41">
        <v>477</v>
      </c>
      <c r="F37" s="46">
        <v>16</v>
      </c>
      <c r="G37" s="42">
        <v>3.3542976939203357</v>
      </c>
      <c r="H37" s="41">
        <v>231</v>
      </c>
      <c r="I37" s="46">
        <v>7</v>
      </c>
      <c r="J37" s="42">
        <v>3.0303030303030303</v>
      </c>
      <c r="K37" s="41">
        <v>49</v>
      </c>
      <c r="L37" s="46">
        <v>1</v>
      </c>
      <c r="M37" s="42">
        <v>2.0408163265306123</v>
      </c>
      <c r="N37" s="41">
        <v>7</v>
      </c>
      <c r="O37" s="46">
        <v>0</v>
      </c>
      <c r="P37" s="42">
        <v>0</v>
      </c>
      <c r="Q37" s="41">
        <v>0</v>
      </c>
      <c r="R37" s="62">
        <v>0</v>
      </c>
      <c r="S37" s="42">
        <v>0</v>
      </c>
      <c r="T37" s="4"/>
    </row>
    <row r="38" spans="1:20" s="3" customFormat="1" ht="15" customHeight="1" x14ac:dyDescent="0.3">
      <c r="A38" s="35" t="s">
        <v>53</v>
      </c>
      <c r="B38" s="39">
        <v>5152</v>
      </c>
      <c r="C38" s="37">
        <v>306</v>
      </c>
      <c r="D38" s="38">
        <v>5.9394409937888204</v>
      </c>
      <c r="E38" s="39">
        <v>4313</v>
      </c>
      <c r="F38" s="37">
        <v>248</v>
      </c>
      <c r="G38" s="38">
        <v>5.7500579642939948</v>
      </c>
      <c r="H38" s="39">
        <v>712</v>
      </c>
      <c r="I38" s="37">
        <v>49</v>
      </c>
      <c r="J38" s="38">
        <v>6.8820224719101128</v>
      </c>
      <c r="K38" s="39">
        <v>97</v>
      </c>
      <c r="L38" s="37">
        <v>4</v>
      </c>
      <c r="M38" s="38">
        <v>4.1237113402061851</v>
      </c>
      <c r="N38" s="39">
        <v>24</v>
      </c>
      <c r="O38" s="37">
        <v>3</v>
      </c>
      <c r="P38" s="38">
        <v>12.5</v>
      </c>
      <c r="Q38" s="39">
        <v>6</v>
      </c>
      <c r="R38" s="61">
        <v>2</v>
      </c>
      <c r="S38" s="38">
        <v>33.333333333333329</v>
      </c>
      <c r="T38" s="4"/>
    </row>
    <row r="39" spans="1:20" s="3" customFormat="1" ht="15" customHeight="1" x14ac:dyDescent="0.3">
      <c r="A39" s="35" t="s">
        <v>54</v>
      </c>
      <c r="B39" s="39">
        <v>54</v>
      </c>
      <c r="C39" s="37">
        <v>4</v>
      </c>
      <c r="D39" s="38">
        <v>7.4074074074074066</v>
      </c>
      <c r="E39" s="39">
        <v>40</v>
      </c>
      <c r="F39" s="37">
        <v>1</v>
      </c>
      <c r="G39" s="38">
        <v>2.5</v>
      </c>
      <c r="H39" s="39">
        <v>8</v>
      </c>
      <c r="I39" s="37">
        <v>3</v>
      </c>
      <c r="J39" s="38">
        <v>37.5</v>
      </c>
      <c r="K39" s="39">
        <v>4</v>
      </c>
      <c r="L39" s="37">
        <v>0</v>
      </c>
      <c r="M39" s="47">
        <v>0</v>
      </c>
      <c r="N39" s="39">
        <v>2</v>
      </c>
      <c r="O39" s="37">
        <v>0</v>
      </c>
      <c r="P39" s="38">
        <v>0</v>
      </c>
      <c r="Q39" s="39">
        <v>0</v>
      </c>
      <c r="R39" s="61">
        <v>0</v>
      </c>
      <c r="S39" s="47">
        <v>0</v>
      </c>
      <c r="T39" s="4"/>
    </row>
    <row r="40" spans="1:20" s="3" customFormat="1" ht="15" customHeight="1" thickBot="1" x14ac:dyDescent="0.35">
      <c r="A40" s="43" t="s">
        <v>55</v>
      </c>
      <c r="B40" s="44">
        <v>30314</v>
      </c>
      <c r="C40" s="48">
        <v>2538</v>
      </c>
      <c r="D40" s="45">
        <v>8.3723692023487484</v>
      </c>
      <c r="E40" s="44">
        <v>24101</v>
      </c>
      <c r="F40" s="44">
        <v>1996</v>
      </c>
      <c r="G40" s="45">
        <v>8.2818140326127541</v>
      </c>
      <c r="H40" s="44">
        <v>5161</v>
      </c>
      <c r="I40" s="44">
        <v>437</v>
      </c>
      <c r="J40" s="45">
        <v>8.4673512885099793</v>
      </c>
      <c r="K40" s="44">
        <v>764</v>
      </c>
      <c r="L40" s="44">
        <v>70</v>
      </c>
      <c r="M40" s="45">
        <v>9.1623036649214651</v>
      </c>
      <c r="N40" s="44">
        <v>244</v>
      </c>
      <c r="O40" s="44">
        <v>29</v>
      </c>
      <c r="P40" s="45">
        <v>11.885245901639344</v>
      </c>
      <c r="Q40" s="44">
        <v>44</v>
      </c>
      <c r="R40" s="48">
        <v>6</v>
      </c>
      <c r="S40" s="45">
        <v>13.636363636363635</v>
      </c>
      <c r="T40" s="4"/>
    </row>
    <row r="41" spans="1:20" s="3" customFormat="1" x14ac:dyDescent="0.3">
      <c r="A41" s="90" t="s">
        <v>57</v>
      </c>
      <c r="B41" s="90"/>
      <c r="C41" s="90"/>
      <c r="D41" s="90"/>
      <c r="E41" s="90"/>
      <c r="F41" s="90"/>
      <c r="G41" s="9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20" x14ac:dyDescent="0.3">
      <c r="A42" s="30" t="s">
        <v>58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20" x14ac:dyDescent="0.3">
      <c r="A43" s="49" t="s">
        <v>59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20" x14ac:dyDescent="0.3">
      <c r="A44" s="49" t="s">
        <v>30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7" spans="1:20" ht="15.5" x14ac:dyDescent="0.35">
      <c r="A47" s="7"/>
      <c r="B47" s="7"/>
      <c r="C47" s="7"/>
      <c r="D47" s="7"/>
      <c r="E47" s="8"/>
      <c r="F47" s="8"/>
      <c r="G47" s="7"/>
      <c r="H47" s="8"/>
      <c r="I47" s="8"/>
      <c r="K47" s="8"/>
      <c r="L47" s="8"/>
      <c r="N47" s="56"/>
      <c r="O47" s="56"/>
      <c r="Q47" s="56"/>
      <c r="R47" s="56"/>
    </row>
    <row r="48" spans="1:20" ht="15.5" x14ac:dyDescent="0.35">
      <c r="A48" s="7"/>
      <c r="B48" s="7"/>
      <c r="C48" s="7"/>
      <c r="D48" s="7"/>
      <c r="E48" s="7"/>
      <c r="F48" s="7"/>
      <c r="G48" s="7"/>
    </row>
    <row r="49" spans="1:13" ht="15.5" hidden="1" x14ac:dyDescent="0.35">
      <c r="A49" s="7"/>
      <c r="B49" s="7"/>
      <c r="C49" s="7"/>
      <c r="D49" s="7"/>
      <c r="E49" s="7"/>
      <c r="F49" s="7"/>
      <c r="G49" s="9"/>
    </row>
    <row r="50" spans="1:13" ht="15.5" hidden="1" x14ac:dyDescent="0.35">
      <c r="A50" s="7"/>
      <c r="B50" s="7"/>
      <c r="C50" s="7"/>
      <c r="D50" s="7"/>
      <c r="E50" s="7"/>
      <c r="F50" s="7"/>
      <c r="G50" s="7"/>
    </row>
    <row r="51" spans="1:13" ht="15.5" hidden="1" x14ac:dyDescent="0.35">
      <c r="A51" s="7"/>
      <c r="B51" s="7"/>
      <c r="C51" s="7"/>
      <c r="D51" s="7"/>
      <c r="E51" s="7"/>
      <c r="F51" s="7"/>
      <c r="G51" s="7"/>
    </row>
    <row r="52" spans="1:13" ht="15.5" hidden="1" x14ac:dyDescent="0.35">
      <c r="A52" s="7"/>
      <c r="B52" s="7"/>
      <c r="C52" s="7"/>
      <c r="D52" s="7"/>
      <c r="E52" s="7"/>
      <c r="F52" s="7"/>
      <c r="G52" s="7"/>
    </row>
    <row r="53" spans="1:13" ht="15" hidden="1" x14ac:dyDescent="0.3">
      <c r="A53" s="2" t="s">
        <v>9</v>
      </c>
    </row>
    <row r="54" spans="1:13" ht="15" hidden="1" x14ac:dyDescent="0.3">
      <c r="A54" s="2" t="s">
        <v>25</v>
      </c>
    </row>
    <row r="55" spans="1:13" ht="15" hidden="1" x14ac:dyDescent="0.3">
      <c r="A55" s="2" t="s">
        <v>10</v>
      </c>
      <c r="C55" s="26">
        <f>C12/$C$24</f>
        <v>0.88309636650868883</v>
      </c>
      <c r="D55" s="21"/>
      <c r="E55" s="21"/>
      <c r="F55" s="23"/>
      <c r="G55" s="22"/>
      <c r="H55" s="23"/>
      <c r="I55" s="22"/>
      <c r="J55" s="23"/>
      <c r="K55" s="22"/>
      <c r="L55" s="23"/>
      <c r="M55" s="22"/>
    </row>
    <row r="56" spans="1:13" ht="15.5" hidden="1" x14ac:dyDescent="0.35">
      <c r="A56" s="5" t="s">
        <v>11</v>
      </c>
      <c r="C56" s="26">
        <f t="shared" ref="C56:C68" si="6">C13/$C$24</f>
        <v>8.0963665086887834E-2</v>
      </c>
      <c r="D56" s="21"/>
      <c r="E56" s="21"/>
      <c r="F56" s="23"/>
      <c r="G56" s="22"/>
      <c r="H56" s="23"/>
      <c r="I56" s="22"/>
      <c r="J56" s="23"/>
      <c r="K56" s="22"/>
      <c r="L56" s="23"/>
      <c r="M56" s="22"/>
    </row>
    <row r="57" spans="1:13" ht="15.5" hidden="1" x14ac:dyDescent="0.35">
      <c r="A57" s="5" t="s">
        <v>12</v>
      </c>
      <c r="C57" s="26">
        <f t="shared" si="6"/>
        <v>2.5276461295418641E-2</v>
      </c>
      <c r="D57" s="21"/>
      <c r="E57" s="21"/>
      <c r="F57" s="23"/>
      <c r="G57" s="22"/>
      <c r="H57" s="23"/>
      <c r="I57" s="22"/>
      <c r="J57" s="23"/>
      <c r="K57" s="22"/>
      <c r="L57" s="23"/>
      <c r="M57" s="22"/>
    </row>
    <row r="58" spans="1:13" ht="15.5" hidden="1" x14ac:dyDescent="0.35">
      <c r="A58" s="5" t="s">
        <v>13</v>
      </c>
      <c r="C58" s="26">
        <f t="shared" si="6"/>
        <v>5.8056872037914695E-2</v>
      </c>
      <c r="D58" s="21"/>
      <c r="E58" s="21"/>
      <c r="F58" s="23"/>
      <c r="G58" s="22"/>
      <c r="H58" s="23"/>
      <c r="I58" s="22"/>
      <c r="J58" s="23"/>
      <c r="K58" s="22"/>
      <c r="L58" s="23"/>
      <c r="M58" s="22"/>
    </row>
    <row r="59" spans="1:13" ht="15.5" hidden="1" x14ac:dyDescent="0.35">
      <c r="A59" s="5" t="s">
        <v>14</v>
      </c>
      <c r="C59" s="26">
        <f t="shared" si="6"/>
        <v>5.410742496050553E-2</v>
      </c>
      <c r="D59" s="21"/>
      <c r="E59" s="21"/>
      <c r="F59" s="23"/>
      <c r="G59" s="22"/>
      <c r="H59" s="23"/>
      <c r="I59" s="22"/>
      <c r="J59" s="23"/>
      <c r="K59" s="22"/>
      <c r="L59" s="23"/>
      <c r="M59" s="22"/>
    </row>
    <row r="60" spans="1:13" ht="15.5" hidden="1" x14ac:dyDescent="0.35">
      <c r="A60" s="5" t="s">
        <v>15</v>
      </c>
      <c r="C60" s="26">
        <f t="shared" si="6"/>
        <v>3.3965244865718801E-2</v>
      </c>
      <c r="D60" s="21"/>
      <c r="E60" s="21"/>
      <c r="F60" s="23"/>
      <c r="G60" s="22"/>
      <c r="H60" s="23"/>
      <c r="I60" s="22"/>
      <c r="J60" s="23"/>
      <c r="K60" s="22"/>
      <c r="L60" s="23"/>
      <c r="M60" s="22"/>
    </row>
    <row r="61" spans="1:13" ht="15.5" hidden="1" x14ac:dyDescent="0.35">
      <c r="A61" s="5" t="s">
        <v>16</v>
      </c>
      <c r="C61" s="26">
        <f t="shared" si="6"/>
        <v>1.8167456556082148E-2</v>
      </c>
      <c r="D61" s="21"/>
      <c r="E61" s="21"/>
      <c r="F61" s="23"/>
      <c r="G61" s="22"/>
      <c r="H61" s="23"/>
      <c r="I61" s="22"/>
      <c r="J61" s="23"/>
      <c r="K61" s="22"/>
      <c r="L61" s="23"/>
      <c r="M61" s="22"/>
    </row>
    <row r="62" spans="1:13" ht="15.5" hidden="1" x14ac:dyDescent="0.35">
      <c r="A62" s="5" t="s">
        <v>17</v>
      </c>
      <c r="C62" s="26">
        <f t="shared" si="6"/>
        <v>0.45458135860979465</v>
      </c>
      <c r="D62" s="21"/>
      <c r="E62" s="21"/>
      <c r="F62" s="23"/>
      <c r="G62" s="22"/>
      <c r="H62" s="23"/>
      <c r="I62" s="22"/>
      <c r="J62" s="23"/>
      <c r="K62" s="22"/>
      <c r="L62" s="23"/>
      <c r="M62" s="22"/>
    </row>
    <row r="63" spans="1:13" ht="15.5" hidden="1" x14ac:dyDescent="0.35">
      <c r="A63" s="5" t="s">
        <v>18</v>
      </c>
      <c r="C63" s="26">
        <f t="shared" si="6"/>
        <v>0.14691943127962084</v>
      </c>
      <c r="D63" s="21"/>
      <c r="E63" s="21"/>
      <c r="F63" s="23"/>
      <c r="G63" s="22"/>
      <c r="H63" s="23"/>
      <c r="I63" s="22"/>
      <c r="J63" s="23"/>
      <c r="K63" s="22"/>
      <c r="L63" s="23"/>
      <c r="M63" s="22"/>
    </row>
    <row r="64" spans="1:13" ht="15.5" hidden="1" x14ac:dyDescent="0.35">
      <c r="A64" s="5" t="s">
        <v>19</v>
      </c>
      <c r="C64" s="26">
        <f t="shared" si="6"/>
        <v>1.1058451816745656E-2</v>
      </c>
      <c r="D64" s="21"/>
      <c r="E64" s="21"/>
      <c r="F64" s="23"/>
      <c r="G64" s="22"/>
      <c r="H64" s="23"/>
      <c r="I64" s="22"/>
      <c r="J64" s="23"/>
      <c r="K64" s="22"/>
      <c r="L64" s="23"/>
      <c r="M64" s="22"/>
    </row>
    <row r="65" spans="1:13" ht="15" hidden="1" x14ac:dyDescent="0.3">
      <c r="A65" s="2" t="s">
        <v>20</v>
      </c>
      <c r="C65" s="26">
        <f t="shared" si="6"/>
        <v>0.11532385466034756</v>
      </c>
      <c r="D65" s="21"/>
      <c r="E65" s="21"/>
      <c r="F65" s="23"/>
      <c r="G65" s="22"/>
      <c r="H65" s="23"/>
      <c r="I65" s="22"/>
      <c r="J65" s="23"/>
      <c r="K65" s="22"/>
      <c r="L65" s="23"/>
      <c r="M65" s="22"/>
    </row>
    <row r="66" spans="1:13" ht="15" hidden="1" x14ac:dyDescent="0.3">
      <c r="A66" s="2" t="s">
        <v>21</v>
      </c>
      <c r="C66" s="26">
        <f t="shared" si="6"/>
        <v>1.5797788309636651E-3</v>
      </c>
      <c r="D66" s="21"/>
      <c r="E66" s="21"/>
      <c r="F66" s="23"/>
      <c r="G66" s="22"/>
      <c r="H66" s="23"/>
      <c r="I66" s="22"/>
      <c r="J66" s="23"/>
      <c r="K66" s="22"/>
      <c r="L66" s="23"/>
      <c r="M66" s="22"/>
    </row>
    <row r="67" spans="1:13" ht="15.5" hidden="1" thickBot="1" x14ac:dyDescent="0.35">
      <c r="A67" s="6" t="s">
        <v>22</v>
      </c>
      <c r="C67" s="26">
        <f t="shared" si="6"/>
        <v>1</v>
      </c>
      <c r="D67" s="21"/>
      <c r="E67" s="21"/>
      <c r="F67" s="23"/>
      <c r="G67" s="22"/>
      <c r="H67" s="23"/>
      <c r="I67" s="22"/>
      <c r="J67" s="23"/>
      <c r="K67" s="22"/>
      <c r="L67" s="23"/>
      <c r="M67" s="22"/>
    </row>
    <row r="68" spans="1:13" hidden="1" x14ac:dyDescent="0.3">
      <c r="C68" s="25">
        <f t="shared" si="6"/>
        <v>0</v>
      </c>
      <c r="D68" s="21"/>
      <c r="E68" s="21"/>
      <c r="F68" s="23"/>
      <c r="G68" s="22"/>
      <c r="H68" s="23"/>
      <c r="I68" s="22"/>
      <c r="J68" s="23"/>
      <c r="K68" s="22"/>
      <c r="L68" s="23"/>
      <c r="M68" s="22"/>
    </row>
    <row r="69" spans="1:13" hidden="1" x14ac:dyDescent="0.3"/>
  </sheetData>
  <mergeCells count="17">
    <mergeCell ref="AO7:AQ7"/>
    <mergeCell ref="Q7:S7"/>
    <mergeCell ref="Z7:AB7"/>
    <mergeCell ref="AC7:AE7"/>
    <mergeCell ref="AF7:AH7"/>
    <mergeCell ref="AI7:AK7"/>
    <mergeCell ref="AL7:AN7"/>
    <mergeCell ref="A41:G41"/>
    <mergeCell ref="A3:S3"/>
    <mergeCell ref="A4:S4"/>
    <mergeCell ref="A5:S5"/>
    <mergeCell ref="A7:A8"/>
    <mergeCell ref="B7:D7"/>
    <mergeCell ref="E7:G7"/>
    <mergeCell ref="H7:J7"/>
    <mergeCell ref="K7:M7"/>
    <mergeCell ref="N7:P7"/>
  </mergeCells>
  <phoneticPr fontId="7" type="noConversion"/>
  <printOptions horizontalCentered="1"/>
  <pageMargins left="0.51" right="0.28999999999999998" top="0.98425196850393704" bottom="0.39370078740157483" header="0.51181102362204722" footer="0.51181102362204722"/>
  <pageSetup paperSize="9" scale="5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1"/>
  <sheetViews>
    <sheetView defaultGridColor="0" view="pageBreakPreview" colorId="18" zoomScale="95" zoomScaleNormal="65" zoomScaleSheetLayoutView="95" workbookViewId="0">
      <selection activeCell="B6" sqref="B6"/>
    </sheetView>
  </sheetViews>
  <sheetFormatPr baseColWidth="10" defaultColWidth="12.54296875" defaultRowHeight="15.5" x14ac:dyDescent="0.35"/>
  <cols>
    <col min="1" max="1" width="57.81640625" style="10" customWidth="1"/>
    <col min="2" max="2" width="10.81640625" style="10" customWidth="1"/>
    <col min="3" max="3" width="11.26953125" style="10" bestFit="1" customWidth="1"/>
    <col min="4" max="4" width="10.453125" style="10" customWidth="1"/>
    <col min="5" max="5" width="11.453125" style="10" customWidth="1"/>
    <col min="6" max="6" width="11.54296875" style="10" customWidth="1"/>
    <col min="7" max="7" width="11.81640625" style="10" customWidth="1"/>
    <col min="8" max="9" width="9.7265625" style="10" customWidth="1"/>
    <col min="10" max="10" width="4.26953125" style="50" customWidth="1"/>
    <col min="11" max="19" width="9.7265625" style="10" customWidth="1"/>
    <col min="20" max="21" width="8.7265625" style="10" customWidth="1"/>
    <col min="22" max="23" width="9.81640625" style="10" customWidth="1"/>
    <col min="24" max="24" width="8.7265625" style="10" customWidth="1"/>
    <col min="25" max="26" width="7.54296875" style="10" customWidth="1"/>
    <col min="27" max="16384" width="12.54296875" style="10"/>
  </cols>
  <sheetData>
    <row r="1" spans="1:23" x14ac:dyDescent="0.35">
      <c r="A1" s="50" t="s">
        <v>64</v>
      </c>
      <c r="B1" s="50"/>
      <c r="C1" s="50"/>
      <c r="D1" s="50"/>
      <c r="E1" s="50"/>
      <c r="F1" s="50"/>
      <c r="G1" s="50"/>
      <c r="H1" s="50"/>
      <c r="I1" s="50"/>
    </row>
    <row r="2" spans="1:23" s="70" customFormat="1" ht="25.5" customHeight="1" x14ac:dyDescent="0.35">
      <c r="A2" s="101" t="s">
        <v>65</v>
      </c>
      <c r="B2" s="102"/>
      <c r="C2" s="102"/>
      <c r="D2" s="102"/>
      <c r="E2" s="102"/>
      <c r="F2" s="102"/>
      <c r="G2" s="102"/>
      <c r="H2" s="102"/>
      <c r="I2" s="102"/>
      <c r="J2" s="69"/>
    </row>
    <row r="3" spans="1:23" ht="25.5" customHeight="1" thickBot="1" x14ac:dyDescent="0.4">
      <c r="A3" s="110" t="s">
        <v>78</v>
      </c>
      <c r="B3" s="102"/>
      <c r="C3" s="102"/>
      <c r="D3" s="102"/>
      <c r="E3" s="102"/>
      <c r="F3" s="102"/>
      <c r="G3" s="102"/>
      <c r="H3" s="102"/>
      <c r="I3" s="102"/>
    </row>
    <row r="4" spans="1:23" ht="31.5" customHeight="1" thickBot="1" x14ac:dyDescent="0.4">
      <c r="A4" s="105"/>
      <c r="B4" s="106" t="s">
        <v>62</v>
      </c>
      <c r="C4" s="106"/>
      <c r="D4" s="106"/>
      <c r="E4" s="107" t="s">
        <v>63</v>
      </c>
      <c r="F4" s="108"/>
      <c r="G4" s="109"/>
      <c r="H4" s="103" t="s">
        <v>23</v>
      </c>
      <c r="I4" s="104"/>
      <c r="L4" s="11"/>
      <c r="O4" s="11"/>
      <c r="R4" s="11"/>
    </row>
    <row r="5" spans="1:23" ht="49.5" customHeight="1" thickBot="1" x14ac:dyDescent="0.4">
      <c r="A5" s="105"/>
      <c r="B5" s="17">
        <v>2020</v>
      </c>
      <c r="C5" s="17">
        <v>2021</v>
      </c>
      <c r="D5" s="24" t="s">
        <v>77</v>
      </c>
      <c r="E5" s="17">
        <v>2020</v>
      </c>
      <c r="F5" s="17">
        <v>2021</v>
      </c>
      <c r="G5" s="24" t="s">
        <v>77</v>
      </c>
      <c r="H5" s="53">
        <v>2020</v>
      </c>
      <c r="I5" s="52">
        <v>2021</v>
      </c>
      <c r="L5" s="11"/>
      <c r="O5" s="11"/>
      <c r="R5" s="11"/>
      <c r="T5" s="11"/>
      <c r="U5" s="11"/>
      <c r="V5" s="11"/>
      <c r="W5" s="11"/>
    </row>
    <row r="6" spans="1:23" s="87" customFormat="1" ht="25" customHeight="1" x14ac:dyDescent="0.25">
      <c r="A6" s="84" t="s">
        <v>60</v>
      </c>
      <c r="B6" s="74">
        <v>44145</v>
      </c>
      <c r="C6" s="74">
        <v>45445</v>
      </c>
      <c r="D6" s="75">
        <v>102.94484086533016</v>
      </c>
      <c r="E6" s="74">
        <v>249770</v>
      </c>
      <c r="F6" s="74">
        <v>265940</v>
      </c>
      <c r="G6" s="75">
        <v>106.4739560395564</v>
      </c>
      <c r="H6" s="81">
        <v>17.674260319493936</v>
      </c>
      <c r="I6" s="75">
        <v>17.088441001729713</v>
      </c>
      <c r="J6" s="86"/>
    </row>
    <row r="7" spans="1:23" s="89" customFormat="1" ht="25" customHeight="1" thickBot="1" x14ac:dyDescent="0.3">
      <c r="A7" s="85" t="s">
        <v>61</v>
      </c>
      <c r="B7" s="76">
        <v>10634915</v>
      </c>
      <c r="C7" s="76">
        <v>11472864</v>
      </c>
      <c r="D7" s="77">
        <v>107.87922611511235</v>
      </c>
      <c r="E7" s="76">
        <v>55006006</v>
      </c>
      <c r="F7" s="76">
        <v>63339944</v>
      </c>
      <c r="G7" s="77">
        <v>115.15096006061593</v>
      </c>
      <c r="H7" s="83">
        <v>19.33409780742852</v>
      </c>
      <c r="I7" s="80">
        <v>18.113157788709128</v>
      </c>
      <c r="J7" s="88"/>
      <c r="L7" s="87"/>
      <c r="O7" s="87"/>
      <c r="R7" s="87"/>
    </row>
    <row r="8" spans="1:23" ht="21.75" customHeight="1" x14ac:dyDescent="0.35">
      <c r="A8" s="100" t="s">
        <v>73</v>
      </c>
      <c r="B8" s="100"/>
      <c r="C8" s="100"/>
      <c r="D8" s="100"/>
      <c r="E8" s="100"/>
      <c r="F8" s="100"/>
      <c r="G8" s="100"/>
      <c r="H8" s="100"/>
      <c r="I8" s="100"/>
    </row>
    <row r="9" spans="1:23" ht="16.149999999999999" customHeight="1" x14ac:dyDescent="0.35">
      <c r="A9" s="49" t="s">
        <v>66</v>
      </c>
      <c r="B9" s="51"/>
      <c r="C9" s="51"/>
      <c r="D9" s="51"/>
      <c r="E9" s="51"/>
      <c r="F9" s="51"/>
      <c r="G9" s="51"/>
      <c r="H9" s="50"/>
      <c r="I9" s="50"/>
    </row>
    <row r="10" spans="1:23" ht="16.149999999999999" customHeight="1" x14ac:dyDescent="0.35">
      <c r="A10" s="49" t="s">
        <v>59</v>
      </c>
      <c r="B10" s="50"/>
      <c r="C10" s="50"/>
      <c r="D10" s="50"/>
      <c r="E10" s="50"/>
      <c r="F10" s="50"/>
      <c r="G10" s="50"/>
      <c r="H10" s="50"/>
      <c r="I10" s="50"/>
    </row>
    <row r="11" spans="1:23" x14ac:dyDescent="0.35">
      <c r="A11" s="49"/>
      <c r="B11" s="50"/>
      <c r="C11" s="50"/>
      <c r="D11" s="50"/>
      <c r="E11" s="50"/>
      <c r="F11" s="50"/>
      <c r="G11" s="50"/>
      <c r="H11" s="50"/>
      <c r="I11" s="50"/>
    </row>
    <row r="14" spans="1:23" hidden="1" x14ac:dyDescent="0.35">
      <c r="B14" s="54">
        <v>42245</v>
      </c>
    </row>
    <row r="15" spans="1:23" hidden="1" x14ac:dyDescent="0.35">
      <c r="F15" s="10">
        <v>2018</v>
      </c>
    </row>
    <row r="16" spans="1:23" hidden="1" x14ac:dyDescent="0.35">
      <c r="F16" s="10" t="s">
        <v>27</v>
      </c>
      <c r="G16" s="10" t="s">
        <v>28</v>
      </c>
    </row>
    <row r="17" spans="6:7" hidden="1" x14ac:dyDescent="0.35">
      <c r="F17" s="10">
        <v>877605</v>
      </c>
      <c r="G17" s="10">
        <v>39188</v>
      </c>
    </row>
    <row r="18" spans="6:7" hidden="1" x14ac:dyDescent="0.35">
      <c r="F18" s="10">
        <v>5806937</v>
      </c>
      <c r="G18" s="10">
        <v>242465</v>
      </c>
    </row>
    <row r="19" spans="6:7" hidden="1" x14ac:dyDescent="0.35"/>
    <row r="20" spans="6:7" hidden="1" x14ac:dyDescent="0.35"/>
    <row r="21" spans="6:7" hidden="1" x14ac:dyDescent="0.35"/>
  </sheetData>
  <mergeCells count="7">
    <mergeCell ref="A8:I8"/>
    <mergeCell ref="A2:I2"/>
    <mergeCell ref="H4:I4"/>
    <mergeCell ref="A4:A5"/>
    <mergeCell ref="B4:D4"/>
    <mergeCell ref="E4:G4"/>
    <mergeCell ref="A3:I3"/>
  </mergeCells>
  <phoneticPr fontId="7" type="noConversion"/>
  <printOptions horizontalCentered="1"/>
  <pageMargins left="0.66" right="0.52" top="0.9055118110236221" bottom="0.59055118110236227" header="0.51181102362204722" footer="0.51181102362204722"/>
  <pageSetup paperSize="9" scale="94" firstPageNumber="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4"/>
  <sheetViews>
    <sheetView tabSelected="1" defaultGridColor="0" view="pageBreakPreview" colorId="18" zoomScale="90" zoomScaleNormal="65" zoomScaleSheetLayoutView="90" workbookViewId="0">
      <selection activeCell="A9" sqref="A9:I9"/>
    </sheetView>
  </sheetViews>
  <sheetFormatPr baseColWidth="10" defaultColWidth="12.54296875" defaultRowHeight="15.5" x14ac:dyDescent="0.35"/>
  <cols>
    <col min="1" max="1" width="64.453125" style="10" customWidth="1"/>
    <col min="2" max="2" width="12.54296875" style="10" customWidth="1"/>
    <col min="3" max="3" width="12" style="10" customWidth="1"/>
    <col min="4" max="4" width="10.453125" style="10" customWidth="1"/>
    <col min="5" max="5" width="12.7265625" style="10" bestFit="1" customWidth="1"/>
    <col min="6" max="6" width="12" style="10" customWidth="1"/>
    <col min="7" max="19" width="9.7265625" style="10" customWidth="1"/>
    <col min="20" max="21" width="8.7265625" style="10" customWidth="1"/>
    <col min="22" max="23" width="9.81640625" style="10" customWidth="1"/>
    <col min="24" max="24" width="8.7265625" style="10" customWidth="1"/>
    <col min="25" max="26" width="7.54296875" style="10" customWidth="1"/>
    <col min="27" max="16384" width="12.54296875" style="10"/>
  </cols>
  <sheetData>
    <row r="1" spans="1:23" x14ac:dyDescent="0.35">
      <c r="A1" s="50" t="s">
        <v>67</v>
      </c>
      <c r="B1" s="50"/>
      <c r="C1" s="50"/>
      <c r="D1" s="50"/>
      <c r="E1" s="50"/>
      <c r="F1" s="50"/>
      <c r="G1" s="50"/>
      <c r="H1" s="50"/>
      <c r="I1" s="50"/>
    </row>
    <row r="2" spans="1:23" ht="13.5" customHeight="1" x14ac:dyDescent="0.35">
      <c r="A2" s="29"/>
      <c r="B2" s="50"/>
      <c r="C2" s="50"/>
      <c r="D2" s="50"/>
      <c r="E2" s="50"/>
      <c r="F2" s="50"/>
      <c r="G2" s="50"/>
      <c r="H2" s="50"/>
      <c r="I2" s="50"/>
    </row>
    <row r="3" spans="1:23" ht="27.75" customHeight="1" thickBot="1" x14ac:dyDescent="0.4">
      <c r="A3" s="112" t="s">
        <v>79</v>
      </c>
      <c r="B3" s="102"/>
      <c r="C3" s="102"/>
      <c r="D3" s="102"/>
      <c r="E3" s="102"/>
      <c r="F3" s="102"/>
      <c r="G3" s="102"/>
      <c r="H3" s="102"/>
      <c r="I3" s="102"/>
    </row>
    <row r="4" spans="1:23" ht="31.5" customHeight="1" thickBot="1" x14ac:dyDescent="0.4">
      <c r="A4" s="105"/>
      <c r="B4" s="106" t="s">
        <v>69</v>
      </c>
      <c r="C4" s="106"/>
      <c r="D4" s="106"/>
      <c r="E4" s="107" t="s">
        <v>29</v>
      </c>
      <c r="F4" s="108"/>
      <c r="G4" s="109"/>
      <c r="H4" s="103" t="s">
        <v>72</v>
      </c>
      <c r="I4" s="113"/>
      <c r="L4" s="11"/>
      <c r="O4" s="11"/>
      <c r="R4" s="11"/>
    </row>
    <row r="5" spans="1:23" ht="32.25" customHeight="1" thickBot="1" x14ac:dyDescent="0.4">
      <c r="A5" s="105"/>
      <c r="B5" s="17" t="s">
        <v>70</v>
      </c>
      <c r="C5" s="17" t="s">
        <v>24</v>
      </c>
      <c r="D5" s="18" t="s">
        <v>71</v>
      </c>
      <c r="E5" s="17" t="s">
        <v>70</v>
      </c>
      <c r="F5" s="17" t="s">
        <v>24</v>
      </c>
      <c r="G5" s="18" t="s">
        <v>71</v>
      </c>
      <c r="H5" s="19" t="s">
        <v>70</v>
      </c>
      <c r="I5" s="20" t="s">
        <v>24</v>
      </c>
      <c r="L5" s="11"/>
      <c r="O5" s="11"/>
      <c r="R5" s="11"/>
      <c r="T5" s="11"/>
      <c r="U5" s="11"/>
      <c r="V5" s="11"/>
      <c r="W5" s="11"/>
    </row>
    <row r="6" spans="1:23" s="11" customFormat="1" ht="25" customHeight="1" x14ac:dyDescent="0.3">
      <c r="A6" s="71" t="s">
        <v>60</v>
      </c>
      <c r="B6" s="74">
        <v>481056</v>
      </c>
      <c r="C6" s="74">
        <v>45445</v>
      </c>
      <c r="D6" s="75">
        <v>9.4469250981174753</v>
      </c>
      <c r="E6" s="74">
        <v>2117679</v>
      </c>
      <c r="F6" s="74">
        <v>249770</v>
      </c>
      <c r="G6" s="75">
        <v>11.794516543819908</v>
      </c>
      <c r="H6" s="81">
        <v>22.71619069745698</v>
      </c>
      <c r="I6" s="75">
        <v>18.194739160027225</v>
      </c>
    </row>
    <row r="7" spans="1:23" ht="25" customHeight="1" x14ac:dyDescent="0.35">
      <c r="A7" s="72" t="s">
        <v>61</v>
      </c>
      <c r="B7" s="76">
        <v>142797796</v>
      </c>
      <c r="C7" s="76">
        <v>11472864</v>
      </c>
      <c r="D7" s="77">
        <v>8.034342490832282</v>
      </c>
      <c r="E7" s="76">
        <v>588190287</v>
      </c>
      <c r="F7" s="76">
        <v>55006006</v>
      </c>
      <c r="G7" s="77">
        <v>9.3517365410013991</v>
      </c>
      <c r="H7" s="82">
        <v>24.277482841194896</v>
      </c>
      <c r="I7" s="77">
        <v>20.857475090992789</v>
      </c>
      <c r="L7" s="11"/>
      <c r="O7" s="11"/>
      <c r="R7" s="11"/>
    </row>
    <row r="8" spans="1:23" ht="25" customHeight="1" thickBot="1" x14ac:dyDescent="0.4">
      <c r="A8" s="73" t="s">
        <v>68</v>
      </c>
      <c r="B8" s="78">
        <v>15094514</v>
      </c>
      <c r="C8" s="78">
        <v>1052176</v>
      </c>
      <c r="D8" s="79">
        <v>6.9705854723113312</v>
      </c>
      <c r="E8" s="78">
        <v>79505076</v>
      </c>
      <c r="F8" s="78">
        <v>6075044</v>
      </c>
      <c r="G8" s="79">
        <v>7.6410769043224356</v>
      </c>
      <c r="H8" s="83">
        <v>18.985597850381275</v>
      </c>
      <c r="I8" s="80">
        <v>17.319644104635291</v>
      </c>
      <c r="L8" s="11"/>
      <c r="O8" s="11"/>
      <c r="R8" s="11"/>
    </row>
    <row r="9" spans="1:23" ht="18" customHeight="1" x14ac:dyDescent="0.35">
      <c r="A9" s="111" t="s">
        <v>74</v>
      </c>
      <c r="B9" s="111"/>
      <c r="C9" s="111"/>
      <c r="D9" s="111"/>
      <c r="E9" s="111"/>
      <c r="F9" s="111"/>
      <c r="G9" s="111"/>
      <c r="H9" s="111"/>
      <c r="I9" s="111"/>
    </row>
    <row r="10" spans="1:23" x14ac:dyDescent="0.35">
      <c r="A10" s="49" t="s">
        <v>66</v>
      </c>
      <c r="B10" s="50"/>
      <c r="C10" s="50"/>
      <c r="D10" s="50"/>
      <c r="E10" s="50"/>
      <c r="F10" s="50"/>
      <c r="G10" s="50"/>
      <c r="H10" s="50"/>
      <c r="I10" s="50"/>
    </row>
    <row r="11" spans="1:23" x14ac:dyDescent="0.35">
      <c r="A11" s="49" t="s">
        <v>59</v>
      </c>
      <c r="B11" s="50"/>
      <c r="C11" s="50"/>
      <c r="D11" s="50"/>
      <c r="E11" s="50"/>
      <c r="F11" s="50"/>
      <c r="G11" s="50"/>
      <c r="H11" s="50"/>
      <c r="I11" s="50"/>
    </row>
    <row r="15" spans="1:23" hidden="1" x14ac:dyDescent="0.35">
      <c r="A15" s="12"/>
    </row>
    <row r="16" spans="1:23" hidden="1" x14ac:dyDescent="0.35"/>
    <row r="17" spans="2:9" hidden="1" x14ac:dyDescent="0.35"/>
    <row r="18" spans="2:9" hidden="1" x14ac:dyDescent="0.35">
      <c r="C18" s="10">
        <v>2017</v>
      </c>
      <c r="F18" s="10">
        <v>2018</v>
      </c>
    </row>
    <row r="19" spans="2:9" hidden="1" x14ac:dyDescent="0.35">
      <c r="B19" s="10" t="s">
        <v>26</v>
      </c>
      <c r="C19" s="10" t="s">
        <v>27</v>
      </c>
      <c r="D19" s="10" t="s">
        <v>28</v>
      </c>
      <c r="E19" s="10" t="s">
        <v>26</v>
      </c>
      <c r="F19" s="10" t="s">
        <v>27</v>
      </c>
      <c r="G19" s="10" t="s">
        <v>28</v>
      </c>
    </row>
    <row r="20" spans="2:9" hidden="1" x14ac:dyDescent="0.35">
      <c r="B20" s="10">
        <v>119588790</v>
      </c>
      <c r="C20" s="10">
        <v>11933466</v>
      </c>
      <c r="D20" s="10">
        <v>406145</v>
      </c>
      <c r="E20" s="10">
        <v>123393854</v>
      </c>
      <c r="F20" s="10">
        <v>12883222</v>
      </c>
      <c r="G20" s="10">
        <v>425207</v>
      </c>
    </row>
    <row r="21" spans="2:9" hidden="1" x14ac:dyDescent="0.35">
      <c r="B21" s="10">
        <v>505350919</v>
      </c>
      <c r="C21" s="10">
        <v>67211668</v>
      </c>
      <c r="D21" s="10">
        <v>1917713</v>
      </c>
      <c r="E21" s="10">
        <v>536311657</v>
      </c>
      <c r="F21" s="10">
        <v>71517416</v>
      </c>
      <c r="G21" s="10">
        <v>1987676</v>
      </c>
    </row>
    <row r="22" spans="2:9" hidden="1" x14ac:dyDescent="0.35"/>
    <row r="23" spans="2:9" hidden="1" x14ac:dyDescent="0.35"/>
    <row r="24" spans="2:9" hidden="1" x14ac:dyDescent="0.35"/>
    <row r="25" spans="2:9" hidden="1" x14ac:dyDescent="0.35"/>
    <row r="26" spans="2:9" hidden="1" x14ac:dyDescent="0.35"/>
    <row r="27" spans="2:9" hidden="1" x14ac:dyDescent="0.35"/>
    <row r="29" spans="2:9" x14ac:dyDescent="0.35">
      <c r="B29"/>
      <c r="C29"/>
      <c r="D29"/>
      <c r="E29"/>
      <c r="F29"/>
      <c r="G29"/>
      <c r="H29"/>
      <c r="I29"/>
    </row>
    <row r="30" spans="2:9" x14ac:dyDescent="0.35">
      <c r="B30"/>
      <c r="C30"/>
      <c r="D30"/>
      <c r="E30"/>
      <c r="F30"/>
      <c r="G30"/>
      <c r="H30"/>
      <c r="I30"/>
    </row>
    <row r="31" spans="2:9" x14ac:dyDescent="0.35">
      <c r="B31"/>
      <c r="C31"/>
      <c r="D31"/>
      <c r="E31"/>
      <c r="F31"/>
      <c r="G31"/>
      <c r="H31"/>
      <c r="I31"/>
    </row>
    <row r="32" spans="2:9" x14ac:dyDescent="0.35">
      <c r="B32"/>
      <c r="C32"/>
      <c r="D32"/>
      <c r="E32"/>
      <c r="F32"/>
      <c r="G32"/>
      <c r="H32"/>
      <c r="I32"/>
    </row>
    <row r="33" spans="2:9" x14ac:dyDescent="0.35">
      <c r="B33"/>
      <c r="C33"/>
      <c r="D33"/>
      <c r="E33"/>
      <c r="F33"/>
      <c r="G33"/>
      <c r="H33"/>
      <c r="I33"/>
    </row>
    <row r="34" spans="2:9" x14ac:dyDescent="0.35">
      <c r="B34"/>
      <c r="C34"/>
      <c r="D34"/>
      <c r="E34"/>
      <c r="F34"/>
      <c r="G34"/>
      <c r="H34"/>
      <c r="I34"/>
    </row>
  </sheetData>
  <mergeCells count="6">
    <mergeCell ref="A9:I9"/>
    <mergeCell ref="A3:I3"/>
    <mergeCell ref="H4:I4"/>
    <mergeCell ref="A4:A5"/>
    <mergeCell ref="B4:D4"/>
    <mergeCell ref="E4:G4"/>
  </mergeCells>
  <phoneticPr fontId="7" type="noConversion"/>
  <printOptions horizontalCentered="1"/>
  <pageMargins left="0.94488188976377963" right="0.94488188976377963" top="0.9055118110236221" bottom="0.59055118110236227" header="0.51181102362204722" footer="0.51181102362204722"/>
  <pageSetup paperSize="9" scale="83" firstPageNumber="0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QUAD9-18</vt:lpstr>
      <vt:lpstr>QUAD9-19</vt:lpstr>
      <vt:lpstr>QUAD9-20</vt:lpstr>
      <vt:lpstr>'QUAD9-18'!Área_de_impresión</vt:lpstr>
      <vt:lpstr>'QUAD9-19'!Área_de_impresión</vt:lpstr>
      <vt:lpstr>'QUAD9-20'!Área_de_impresión</vt:lpstr>
      <vt:lpstr>'QUAD9-19'!Excel_BuiltIn_Print_Area_1</vt:lpstr>
      <vt:lpstr>'QUAD9-20'!Excel_BuiltIn_Print_Area_1</vt:lpstr>
      <vt:lpstr>'QUAD9-19'!Excel_BuiltIn_Print_Area_1_1</vt:lpstr>
      <vt:lpstr>'QUAD9-20'!Excel_BuiltIn_Print_Area_1_1</vt:lpstr>
      <vt:lpstr>Excel_BuiltIn_Print_Area_1_1</vt:lpstr>
      <vt:lpstr>Excel_BuiltIn_Print_Area_1_1_1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OLTRA BADENES, PATRICIA</dc:creator>
  <cp:lastModifiedBy>MICO ALONSO, JAUME</cp:lastModifiedBy>
  <cp:lastPrinted>2018-05-09T06:28:21Z</cp:lastPrinted>
  <dcterms:created xsi:type="dcterms:W3CDTF">2015-04-29T12:15:23Z</dcterms:created>
  <dcterms:modified xsi:type="dcterms:W3CDTF">2023-06-26T08:21:57Z</dcterms:modified>
</cp:coreProperties>
</file>