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6" activeTab="0"/>
  </bookViews>
  <sheets>
    <sheet name="1-1" sheetId="1" r:id="rId1"/>
    <sheet name="1-2-1" sheetId="2" r:id="rId2"/>
    <sheet name="1-2-2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5"/>
  </externalReferences>
  <definedNames>
    <definedName name="A_impresión_IM">#REF!</definedName>
    <definedName name="Año">'[1]MACRO'!$B$2</definedName>
    <definedName name="Años">OFFSET('[1]LISTAS'!$A$3,0,0,COUNT('[1]LISTAS'!$A:$A),1)</definedName>
    <definedName name="ArchivosCarpetaOrigen">OFFSET('[1]LISTAS'!$E$3,0,0,COUNTA('[1]LISTAS'!$E:$E)-2,1)</definedName>
    <definedName name="_xlnm.Print_Area" localSheetId="0">'1-1'!$A$1:$H$59</definedName>
    <definedName name="_xlnm.Print_Area" localSheetId="1">'1-2-1'!$A$1:$P$61</definedName>
    <definedName name="_xlnm.Print_Area" localSheetId="2">'1-2-2'!$A$1:$G$61</definedName>
    <definedName name="_xlnm.Print_Area" localSheetId="3">'2-1-1'!$A$1:$M$95</definedName>
    <definedName name="_xlnm.Print_Area" localSheetId="4">'2-1-2'!$A$1:$G$69</definedName>
    <definedName name="_xlnm.Print_Area" localSheetId="5">'2-2-1'!$A$1:$R$58</definedName>
    <definedName name="_xlnm.Print_Area" localSheetId="6">'2-2-2'!$A$1:$E$58</definedName>
    <definedName name="_xlnm.Print_Area" localSheetId="7">'2-3-1'!$A$1:$E$28</definedName>
    <definedName name="_xlnm.Print_Area" localSheetId="8">'2-3-2'!$A$1:$G$145</definedName>
    <definedName name="_xlnm.Print_Area" localSheetId="9">'3-1'!$A$1:$I$89</definedName>
    <definedName name="_xlnm.Print_Area" localSheetId="10">'3-2'!$A$1:$I$83</definedName>
    <definedName name="_xlnm.Print_Area" localSheetId="11">'3-3'!$A$1:$R$47</definedName>
    <definedName name="CódigoModalidadPesca">'[1]MACRO'!$B$8</definedName>
    <definedName name="CódigoTrimestre">'[1]MACRO'!$B$5</definedName>
    <definedName name="Crustaceo_2T">#REF!</definedName>
    <definedName name="Crustaceos">#REF!</definedName>
    <definedName name="Leyenda">OFFSET('[1]LISTAS'!$H$1,0,0,COUNTA('[1]LISTAS'!$H:$H),2)</definedName>
    <definedName name="ModalidadPesca">'[1]LISTAS'!$C$3:$D$8</definedName>
    <definedName name="Moluscos">#REF!</definedName>
    <definedName name="Moluscos_2T">#REF!</definedName>
    <definedName name="Nota">OFFSET('[1]LISTAS'!$G$3,0,0,COUNTA('[1]LISTAS'!$G:$GE)-1,1)</definedName>
    <definedName name="Peces">#REF!</definedName>
    <definedName name="Peces_2T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<sst xmlns="http://schemas.openxmlformats.org/spreadsheetml/2006/main" count="1270" uniqueCount="786">
  <si>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</si>
  <si>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</si>
  <si>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</si>
  <si>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</si>
  <si>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</si>
  <si>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</si>
  <si>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</si>
  <si>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</si>
  <si>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</si>
  <si>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</si>
  <si>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</si>
  <si>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</si>
  <si>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</si>
  <si>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</si>
  <si>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</si>
  <si>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</si>
  <si>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</si>
  <si>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</si>
  <si>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</si>
  <si>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</si>
  <si>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</si>
  <si>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</si>
  <si>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</si>
  <si>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</si>
  <si>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</si>
  <si>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</si>
  <si>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</si>
  <si>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</si>
  <si>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</si>
  <si>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</si>
  <si>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</si>
  <si>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</si>
  <si>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</si>
  <si>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</si>
  <si>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</si>
  <si>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</si>
  <si>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</si>
  <si>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</si>
  <si>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</si>
  <si>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</si>
  <si>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</si>
  <si>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</si>
  <si>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</si>
  <si>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r>
      <t xml:space="preserve"> Riu / Conca / </t>
    </r>
    <r>
      <rPr>
        <sz val="12"/>
        <color indexed="18"/>
        <rFont val="Times New Roman"/>
        <family val="1"/>
      </rPr>
      <t>EMBASSAMENT</t>
    </r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</si>
  <si>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</si>
  <si>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</si>
  <si>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</si>
  <si>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</si>
  <si>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</si>
  <si>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</si>
  <si>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</si>
  <si>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</si>
  <si>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</si>
  <si>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</si>
  <si>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</si>
  <si>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</si>
  <si>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</si>
  <si>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</si>
  <si>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</si>
  <si>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</si>
  <si>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</si>
  <si>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>JULIOL</t>
  </si>
  <si>
    <t>AGOST</t>
  </si>
  <si>
    <t>SETEMBRE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</si>
  <si>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</si>
  <si>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</si>
  <si>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</si>
  <si>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</si>
  <si>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</si>
  <si>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</si>
  <si>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</si>
  <si>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</si>
  <si>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</si>
  <si>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</si>
  <si>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</si>
  <si>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</si>
  <si>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</si>
  <si>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</si>
  <si>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</si>
  <si>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</si>
  <si>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</si>
  <si>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</si>
  <si>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</si>
  <si>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</si>
  <si>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</si>
  <si>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</si>
  <si>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</si>
  <si>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</si>
  <si>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</si>
  <si>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</si>
  <si>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</si>
  <si>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</si>
  <si>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</si>
  <si>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</si>
  <si>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</si>
  <si>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</si>
  <si>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</si>
  <si>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</si>
  <si>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</si>
  <si>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</si>
  <si>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</si>
  <si>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</si>
  <si>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</si>
  <si>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</si>
  <si>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</si>
  <si>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</si>
  <si>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</si>
  <si>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</si>
  <si>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</si>
  <si>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</si>
  <si>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</si>
  <si>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</si>
  <si>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</si>
  <si>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</si>
  <si>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</si>
  <si>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</si>
  <si>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</si>
  <si>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</si>
  <si>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</si>
  <si>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</si>
  <si>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</si>
  <si>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</si>
  <si>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</si>
  <si>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</si>
  <si>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</si>
  <si>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Sistema d'Informació Agroclimàtica per al Regadiu (Xarxa SIAR-IVIA). Dades provisionals.</t>
  </si>
  <si>
    <t>1.2. Meteorologia</t>
  </si>
  <si>
    <t>B. PRECIPITACIONS (l/m2)</t>
  </si>
  <si>
    <t>Pp total</t>
  </si>
  <si>
    <t>Pp màx. diària</t>
  </si>
  <si>
    <t xml:space="preserve">BÉTERA </t>
  </si>
  <si>
    <t>2. INFORMACIÓ  ESTADÍSTICA</t>
  </si>
  <si>
    <t>2.1. Estadístiques agrícoles</t>
  </si>
  <si>
    <t>2.1.1. AVANÇOS DE SUPERFÍCIES I PRODUCCIONS</t>
  </si>
  <si>
    <t>Setembre 2016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</si>
  <si>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</si>
  <si>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</si>
  <si>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</si>
  <si>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</si>
  <si>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</si>
  <si>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</si>
  <si>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</si>
  <si>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2005/2014</t>
  </si>
  <si>
    <t>Avanç 2016</t>
  </si>
  <si>
    <t xml:space="preserve">  CEREALS</t>
  </si>
  <si>
    <t xml:space="preserve">    Arròs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</si>
  <si>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</si>
  <si>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</si>
  <si>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</si>
  <si>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</si>
  <si>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</si>
  <si>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</si>
  <si>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sd  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</si>
  <si>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</si>
  <si>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</si>
  <si>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</si>
  <si>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</si>
  <si>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</si>
  <si>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</si>
  <si>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</si>
  <si>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</si>
  <si>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</si>
  <si>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</si>
  <si>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</si>
  <si>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</si>
  <si>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</si>
  <si>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</si>
  <si>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Carchofa (*)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</si>
  <si>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</si>
  <si>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</si>
  <si>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</si>
  <si>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</si>
  <si>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</si>
  <si>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</si>
  <si>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(*)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</si>
  <si>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</si>
  <si>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</si>
  <si>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</si>
  <si>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</si>
  <si>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</si>
  <si>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</si>
  <si>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</si>
  <si>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</si>
  <si>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</si>
  <si>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</t>
  </si>
  <si>
    <t>(sd) : sense dades a data de referència.</t>
  </si>
  <si>
    <t>(*)  L'avanç correspon a la campanya 2017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</si>
  <si>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</si>
  <si>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</si>
  <si>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</si>
  <si>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</si>
  <si>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Tomaca </t>
  </si>
  <si>
    <t>2.1.2. AVANÇOS DE PRODUCCIÓ DE CULTIUS LLENYOSOS (t)</t>
  </si>
  <si>
    <t>Septembre 2016</t>
  </si>
  <si>
    <t>CÍTRICS</t>
  </si>
  <si>
    <t>MITJANA CAMPANYES 2005/2006 A 2014/2015</t>
  </si>
  <si>
    <t>BALANÇ CAMPANYA 2015/2016</t>
  </si>
  <si>
    <t>PRIMER AFORAMENT CAMPANYA 2016/2017</t>
  </si>
  <si>
    <t xml:space="preserve">TARONGES </t>
  </si>
  <si>
    <t>MANDARINES</t>
  </si>
  <si>
    <t>LLIMES</t>
  </si>
  <si>
    <t>ARANGES</t>
  </si>
  <si>
    <t>TOTAL CÍTRICS</t>
  </si>
  <si>
    <t>ALTRES LLENYOSOS</t>
  </si>
  <si>
    <t>MITJANA ANYS             2005 A 2014</t>
  </si>
  <si>
    <t>AVANÇ SETEMBRE    2016</t>
  </si>
  <si>
    <t>AVANÇ SEPTEMBRE 2016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</si>
  <si>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</si>
  <si>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</si>
  <si>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</si>
  <si>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</si>
  <si>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</si>
  <si>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</si>
  <si>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Cirera</t>
  </si>
  <si>
    <t xml:space="preserve"> Pruna</t>
  </si>
  <si>
    <t xml:space="preserve"> Figa</t>
  </si>
  <si>
    <t xml:space="preserve"> Caqui</t>
  </si>
  <si>
    <t>sd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</si>
  <si>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</si>
  <si>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</si>
  <si>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</si>
  <si>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</si>
  <si>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</si>
  <si>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</si>
  <si>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</si>
  <si>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</si>
  <si>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</si>
  <si>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</si>
  <si>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</si>
  <si>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</si>
  <si>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</si>
  <si>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</si>
  <si>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</si>
  <si>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</si>
  <si>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</si>
  <si>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VENDES DE BESTIAR</t>
  </si>
  <si>
    <t>3r  trimestre 2016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</si>
  <si>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</si>
  <si>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</si>
  <si>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</si>
  <si>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</si>
  <si>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</si>
  <si>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</si>
  <si>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</si>
  <si>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</si>
  <si>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</si>
  <si>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</si>
  <si>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</si>
  <si>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</si>
  <si>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</si>
  <si>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</si>
  <si>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</si>
  <si>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</si>
  <si>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</si>
  <si>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</si>
  <si>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CABRUM MAJOR</t>
  </si>
  <si>
    <t xml:space="preserve">   TOTAL CABRUM</t>
  </si>
  <si>
    <t>GARRINS</t>
  </si>
  <si>
    <t>ALTRES PORCS</t>
  </si>
  <si>
    <t xml:space="preserve">   TOTAL PORCÍ</t>
  </si>
  <si>
    <t>CAVALLÍ</t>
  </si>
  <si>
    <t>MULAR</t>
  </si>
  <si>
    <t>ASINÍ</t>
  </si>
  <si>
    <t xml:space="preserve">   TOTAL CAVALLÍ</t>
  </si>
  <si>
    <t>BROILERS</t>
  </si>
  <si>
    <t>TITOTS</t>
  </si>
  <si>
    <t>POLLETES</t>
  </si>
  <si>
    <t>GALLINES PONEDORES</t>
  </si>
  <si>
    <t>POLLETS 1 DIA</t>
  </si>
  <si>
    <t>OUS PERA A COVAR</t>
  </si>
  <si>
    <t>OUS PER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</si>
  <si>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</si>
  <si>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</si>
  <si>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</si>
  <si>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</si>
  <si>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</si>
  <si>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</si>
  <si>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</si>
  <si>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</si>
  <si>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</si>
  <si>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</si>
  <si>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</si>
  <si>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</si>
  <si>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CABRUM PER A VIDA</t>
  </si>
  <si>
    <t>CABRUM PER A SACRIFICI</t>
  </si>
  <si>
    <t>PORCÍ PER A VIDA</t>
  </si>
  <si>
    <t>PORCÍ PER A SACRIFICI</t>
  </si>
  <si>
    <t>CAVALLÍ PER A VIDA</t>
  </si>
  <si>
    <t>CAVALLÍ PER A SACRIFICI</t>
  </si>
  <si>
    <t>AUS PER A VIDA</t>
  </si>
  <si>
    <t>AUS PER A SACRIFICI</t>
  </si>
  <si>
    <t>CONILL PER A VIDA</t>
  </si>
  <si>
    <t>CONILL PER A SACRIFICI</t>
  </si>
  <si>
    <t>*sd: sense dades al tancament d'aquesta edició</t>
  </si>
  <si>
    <t>2.2.2. Quantificació d'existències a les explotacions de la Comunitat Valenciana.   Maig 2016</t>
  </si>
  <si>
    <t>B. EFECTIUS DE BESTIAR BOVÍ</t>
  </si>
  <si>
    <t>ANIMALS DE 24 MESOS I MÉS</t>
  </si>
  <si>
    <t>MASCLES</t>
  </si>
  <si>
    <t>FEMELLES QUE HAN PARIT ALMENYS UNA VEGADA</t>
  </si>
  <si>
    <t xml:space="preserve">     Per a munyida</t>
  </si>
  <si>
    <t xml:space="preserve">          Frisones</t>
  </si>
  <si>
    <t xml:space="preserve">          Altres races</t>
  </si>
  <si>
    <t xml:space="preserve">     Que mai es munyen</t>
  </si>
  <si>
    <t>FEMELLES QUE MAI HAN PARIT</t>
  </si>
  <si>
    <t xml:space="preserve">     Destinades a sacrifici</t>
  </si>
  <si>
    <t xml:space="preserve">     Per a no munyir</t>
  </si>
  <si>
    <t>ANIMALS DE 12 A 24 MESOS</t>
  </si>
  <si>
    <t xml:space="preserve">MASCLES </t>
  </si>
  <si>
    <t>FEMELLES (excloses les que han parit)</t>
  </si>
  <si>
    <t xml:space="preserve">     Destinades a reposició</t>
  </si>
  <si>
    <t>ANIMALS DE MENYS DE 12 MESOS</t>
  </si>
  <si>
    <t>DESTINATS A SACRIFICI</t>
  </si>
  <si>
    <t>ALTRES MASCLES</t>
  </si>
  <si>
    <t>ALTRES FEMELLES</t>
  </si>
  <si>
    <t>TOTAL  BESTIAR  BOVÍ</t>
  </si>
  <si>
    <t>2. INFORMACIÓ ESTADÍSTICA</t>
  </si>
  <si>
    <t xml:space="preserve">2.3. Estadístiques pesqueres </t>
  </si>
  <si>
    <t>2.3.1. Captures pesqueres desembarcades a la C.Valenciana 2016.(kg)</t>
  </si>
  <si>
    <t>2n trimestre 2016</t>
  </si>
  <si>
    <t>PORTS</t>
  </si>
  <si>
    <t>ABRIL</t>
  </si>
  <si>
    <t>MAIG</t>
  </si>
  <si>
    <t>JUNY</t>
  </si>
  <si>
    <t>ACUMULAT ANUAL</t>
  </si>
  <si>
    <t>TORREVIEJA</t>
  </si>
  <si>
    <t>XÀBIA</t>
  </si>
  <si>
    <t>SANTA POLA</t>
  </si>
  <si>
    <t>LA VILA JOIOSA</t>
  </si>
  <si>
    <t>CALP</t>
  </si>
  <si>
    <t>DÉNIA</t>
  </si>
  <si>
    <t>MORAIRA</t>
  </si>
  <si>
    <t>EL CAMPELLO</t>
  </si>
  <si>
    <t>GUARDAMAR</t>
  </si>
  <si>
    <t>PROVÍNCIA-ALACANT</t>
  </si>
  <si>
    <t>BORRIANA</t>
  </si>
  <si>
    <t>PENÍSCOLA</t>
  </si>
  <si>
    <t>VINARÒS</t>
  </si>
  <si>
    <t>PROVÍNCIA-CASTELLÓ</t>
  </si>
  <si>
    <t>GANDIA</t>
  </si>
  <si>
    <t>CULLERA</t>
  </si>
  <si>
    <t>PROVÍNCIA-VALÈNCIA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</si>
  <si>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</si>
  <si>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</si>
  <si>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</si>
  <si>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</si>
  <si>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</si>
  <si>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</si>
  <si>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</si>
  <si>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</si>
  <si>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</si>
  <si>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</si>
  <si>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</si>
  <si>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</si>
  <si>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</si>
  <si>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</si>
  <si>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</si>
  <si>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BFT</t>
  </si>
  <si>
    <t>TONYINA</t>
  </si>
  <si>
    <t>BGR</t>
  </si>
  <si>
    <t>RONCADOR</t>
  </si>
  <si>
    <t>BIB</t>
  </si>
  <si>
    <t>FANECA / MÒLLERA FOSCA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</si>
  <si>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</si>
  <si>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</si>
  <si>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</si>
  <si>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</si>
  <si>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</si>
  <si>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</si>
  <si>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</si>
  <si>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</si>
  <si>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</si>
  <si>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</si>
  <si>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</si>
  <si>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</si>
  <si>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</si>
  <si>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</si>
  <si>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BSH</t>
  </si>
  <si>
    <t>TINTORERA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</si>
  <si>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</si>
  <si>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</si>
  <si>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</si>
  <si>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</si>
  <si>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</si>
  <si>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</si>
  <si>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</si>
  <si>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</si>
  <si>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</si>
  <si>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</si>
  <si>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</si>
  <si>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</si>
  <si>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</si>
  <si>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</si>
  <si>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</si>
  <si>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</si>
  <si>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</si>
  <si>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</si>
  <si>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</si>
  <si>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</si>
  <si>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DOL</t>
  </si>
  <si>
    <t>LLAMPUGA</t>
  </si>
  <si>
    <t>ELE</t>
  </si>
  <si>
    <t>ANGUILA</t>
  </si>
  <si>
    <t>FOX</t>
  </si>
  <si>
    <t>MÒLLERES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</si>
  <si>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</si>
  <si>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</si>
  <si>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</si>
  <si>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</si>
  <si>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</si>
  <si>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</si>
  <si>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</si>
  <si>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</si>
  <si>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GUX</t>
  </si>
  <si>
    <t>TRÍGLIDS</t>
  </si>
  <si>
    <t>HKE</t>
  </si>
  <si>
    <t>LLUÇ</t>
  </si>
  <si>
    <t>HPR</t>
  </si>
  <si>
    <t>PEIX RELLOTGE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</si>
  <si>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</si>
  <si>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</si>
  <si>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</si>
  <si>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</si>
  <si>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</si>
  <si>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</si>
  <si>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</si>
  <si>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</si>
  <si>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</si>
  <si>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</si>
  <si>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</si>
  <si>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</si>
  <si>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</si>
  <si>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</si>
  <si>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MAS</t>
  </si>
  <si>
    <t>BIS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</si>
  <si>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</si>
  <si>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</si>
  <si>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</si>
  <si>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</si>
  <si>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</si>
  <si>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</si>
  <si>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</si>
  <si>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</si>
  <si>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MOX</t>
  </si>
  <si>
    <t>BOT</t>
  </si>
  <si>
    <t>MSP</t>
  </si>
  <si>
    <t>MARLÍ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</si>
  <si>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</si>
  <si>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</si>
  <si>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</si>
  <si>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</si>
  <si>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</si>
  <si>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</si>
  <si>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</si>
  <si>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</si>
  <si>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OUB</t>
  </si>
  <si>
    <t>PUPUT/TACÓ</t>
  </si>
  <si>
    <t>OXY</t>
  </si>
  <si>
    <t>PORC MARÍ</t>
  </si>
  <si>
    <t>PAC</t>
  </si>
  <si>
    <t>PAGELL</t>
  </si>
  <si>
    <t>PIC</t>
  </si>
  <si>
    <t>XUCLES</t>
  </si>
  <si>
    <t>PIL</t>
  </si>
  <si>
    <t>SARDINA</t>
  </si>
  <si>
    <t>POA</t>
  </si>
  <si>
    <t>CASTANYOLA</t>
  </si>
  <si>
    <t>POD</t>
  </si>
  <si>
    <t>CAPELLÀ</t>
  </si>
  <si>
    <t>PEIXOS (continuació)</t>
  </si>
  <si>
    <t>POP</t>
  </si>
  <si>
    <t>SORELL DE PENYA</t>
  </si>
  <si>
    <t>REA</t>
  </si>
  <si>
    <t>PAGRE REIAL</t>
  </si>
  <si>
    <t>RLI</t>
  </si>
  <si>
    <t>PELUDA IMPERIAL</t>
  </si>
  <si>
    <t>RNH</t>
  </si>
  <si>
    <t>PELUDA PIGALLADA</t>
  </si>
  <si>
    <t>RPG</t>
  </si>
  <si>
    <t>PAGRE</t>
  </si>
  <si>
    <t>SAA</t>
  </si>
  <si>
    <t>ALATXA</t>
  </si>
  <si>
    <t>SBA</t>
  </si>
  <si>
    <t>BESUC BLANC</t>
  </si>
  <si>
    <t>SBG</t>
  </si>
  <si>
    <t>ORADA</t>
  </si>
  <si>
    <t>SBL</t>
  </si>
  <si>
    <t>PEIX XOVATO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</si>
  <si>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</si>
  <si>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</si>
  <si>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</si>
  <si>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</si>
  <si>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</si>
  <si>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</si>
  <si>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</si>
  <si>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</si>
  <si>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</si>
  <si>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</si>
  <si>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</si>
  <si>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</si>
  <si>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</si>
  <si>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</si>
  <si>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</si>
  <si>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</si>
  <si>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</si>
  <si>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</si>
  <si>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</si>
  <si>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</si>
  <si>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</si>
  <si>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</si>
  <si>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</si>
  <si>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</si>
  <si>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SMD</t>
  </si>
  <si>
    <t>MUSSOLA</t>
  </si>
  <si>
    <t>SNS</t>
  </si>
  <si>
    <t>TROMPETER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</si>
  <si>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</si>
  <si>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</si>
  <si>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</si>
  <si>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</si>
  <si>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</si>
  <si>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</si>
  <si>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</si>
  <si>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</si>
  <si>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TOE</t>
  </si>
  <si>
    <t>VAQUES</t>
  </si>
  <si>
    <t>TRG</t>
  </si>
  <si>
    <t>BALLESTA</t>
  </si>
  <si>
    <t>TSD</t>
  </si>
  <si>
    <t>SABOGA</t>
  </si>
  <si>
    <t>TUR</t>
  </si>
  <si>
    <t>RÉMOL EMPETXINAT</t>
  </si>
  <si>
    <t>UMO</t>
  </si>
  <si>
    <t>CORBALL FOSC</t>
  </si>
  <si>
    <t>UUC</t>
  </si>
  <si>
    <t>RATA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</si>
  <si>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</si>
  <si>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</si>
  <si>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</si>
  <si>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</si>
  <si>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</si>
  <si>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</si>
  <si>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</si>
  <si>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</si>
  <si>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</si>
  <si>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</si>
  <si>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</si>
  <si>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ARA</t>
  </si>
  <si>
    <t>GAMBA ROSADA</t>
  </si>
  <si>
    <t>ARS</t>
  </si>
  <si>
    <t>GAMBA ROJA</t>
  </si>
  <si>
    <t>CRU</t>
  </si>
  <si>
    <t>CRUSTACIS MARINS</t>
  </si>
  <si>
    <t>DPS</t>
  </si>
  <si>
    <t>GAMBA BLANCA</t>
  </si>
  <si>
    <t>GRQ</t>
  </si>
  <si>
    <t>CRANC DE FONS</t>
  </si>
  <si>
    <t>IOD</t>
  </si>
  <si>
    <t>CRANC DE SOPA</t>
  </si>
  <si>
    <t>KPG</t>
  </si>
  <si>
    <t>PESSIC</t>
  </si>
  <si>
    <t>LBE</t>
  </si>
  <si>
    <t>LLAMÀNTOL</t>
  </si>
  <si>
    <t>LOQ</t>
  </si>
  <si>
    <t>SASTRES</t>
  </si>
  <si>
    <t>LOS</t>
  </si>
  <si>
    <t>CIGALES</t>
  </si>
  <si>
    <t>MTS</t>
  </si>
  <si>
    <t>GALERA</t>
  </si>
  <si>
    <t>NEP</t>
  </si>
  <si>
    <t>ESCAMARLÀ</t>
  </si>
  <si>
    <t>OLV</t>
  </si>
  <si>
    <t>CRANCA DE FONS</t>
  </si>
  <si>
    <t>PDZ</t>
  </si>
  <si>
    <t>GAMBETES</t>
  </si>
  <si>
    <t>SKM</t>
  </si>
  <si>
    <t>GAMBA BORDA</t>
  </si>
  <si>
    <t>SLO</t>
  </si>
  <si>
    <t>LLAGOSTA</t>
  </si>
  <si>
    <t>TGS</t>
  </si>
  <si>
    <t>LLAGOSTÍ</t>
  </si>
  <si>
    <t>MOL.LUSCS</t>
  </si>
  <si>
    <t>BOY</t>
  </si>
  <si>
    <t>CARAGOL DE PUNXES</t>
  </si>
  <si>
    <t>CLV</t>
  </si>
  <si>
    <t>VENÈRIDS</t>
  </si>
  <si>
    <t>CTG</t>
  </si>
  <si>
    <t>CLOÏSSA</t>
  </si>
  <si>
    <t>CTL</t>
  </si>
  <si>
    <t>SÉPIES, SEPIONS I MORRALETS</t>
  </si>
  <si>
    <t>DXL</t>
  </si>
  <si>
    <t>TELLERINA</t>
  </si>
  <si>
    <t>FNT</t>
  </si>
  <si>
    <t>CORN BLANC</t>
  </si>
  <si>
    <t>KFA</t>
  </si>
  <si>
    <t>CLOÏSSA CASOLANA</t>
  </si>
  <si>
    <t>OCC</t>
  </si>
  <si>
    <t>POLP</t>
  </si>
  <si>
    <t>OCM</t>
  </si>
  <si>
    <t>POLPS BLANCS</t>
  </si>
  <si>
    <t>OCN</t>
  </si>
  <si>
    <t>POLP TROBIGUERA</t>
  </si>
  <si>
    <t>OMZ</t>
  </si>
  <si>
    <t>CANANES</t>
  </si>
  <si>
    <t>OUW</t>
  </si>
  <si>
    <t>CALAMARSONS</t>
  </si>
  <si>
    <t>SJA</t>
  </si>
  <si>
    <t>PETXINA DE PELEGRÍ</t>
  </si>
  <si>
    <t>SQR</t>
  </si>
  <si>
    <t>CALAMAR</t>
  </si>
  <si>
    <t>EQUINODERMS</t>
  </si>
  <si>
    <t>CUX</t>
  </si>
  <si>
    <t>HOLOTURIOÏDEUS</t>
  </si>
  <si>
    <t>URM</t>
  </si>
  <si>
    <t>ERIÇÓ DE MAR</t>
  </si>
  <si>
    <t>TOTAL CAPTURES DESEMBARCADES</t>
  </si>
  <si>
    <t>3. COMERÇ EXTERIOR AGROALIMENTARI</t>
  </si>
  <si>
    <t>3.1 Exportacions agroalimentàries de la Comunitat Valenciana</t>
  </si>
  <si>
    <t>UNIÓ EUROPEA</t>
  </si>
  <si>
    <t>Tones</t>
  </si>
  <si>
    <t>Milers d'euros</t>
  </si>
  <si>
    <t>3r TRIM. 2016</t>
  </si>
  <si>
    <t>TOTAL ACUMUL. 2016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</si>
  <si>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</si>
  <si>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</si>
  <si>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</si>
  <si>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</si>
  <si>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</si>
  <si>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</si>
  <si>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</si>
  <si>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</si>
  <si>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</si>
  <si>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</si>
  <si>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</si>
  <si>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</si>
  <si>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</si>
  <si>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</si>
  <si>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</si>
  <si>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</si>
  <si>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</si>
  <si>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</si>
  <si>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</si>
  <si>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</si>
  <si>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</si>
  <si>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</si>
  <si>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</si>
  <si>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</si>
  <si>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</si>
  <si>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</si>
  <si>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</si>
  <si>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</si>
  <si>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</si>
  <si>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</si>
  <si>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</si>
  <si>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</si>
  <si>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</si>
  <si>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</si>
  <si>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</si>
  <si>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</si>
  <si>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</si>
  <si>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</si>
  <si>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</si>
  <si>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</si>
  <si>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</si>
  <si>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</si>
  <si>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</si>
  <si>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</si>
  <si>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</si>
  <si>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</si>
  <si>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</si>
  <si>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</si>
  <si>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</si>
  <si>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</si>
  <si>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</si>
  <si>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</si>
  <si>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</si>
  <si>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 xml:space="preserve">3.1 Exportacions agroalimentàries de la Comunitat Valenciana </t>
  </si>
  <si>
    <t>UNIÓN EUROPEA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</si>
  <si>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</si>
  <si>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</si>
  <si>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</si>
  <si>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</si>
  <si>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</si>
  <si>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</si>
  <si>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</si>
  <si>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</si>
  <si>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</si>
  <si>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</si>
  <si>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</si>
  <si>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</si>
  <si>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</si>
  <si>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</si>
  <si>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</si>
  <si>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</si>
  <si>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</si>
  <si>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</si>
  <si>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d'Economia i Competitivitat.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</si>
  <si>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</si>
  <si>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</si>
  <si>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</si>
  <si>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</si>
  <si>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</si>
  <si>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</si>
  <si>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</si>
  <si>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Mol·luscos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</si>
  <si>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</si>
  <si>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</si>
  <si>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</si>
  <si>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</si>
  <si>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</si>
  <si>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</si>
  <si>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</si>
  <si>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</si>
  <si>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>Ametles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</si>
  <si>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</si>
  <si>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</si>
  <si>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</si>
  <si>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</si>
  <si>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</si>
  <si>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</si>
  <si>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</si>
  <si>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</si>
  <si>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</si>
  <si>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</si>
  <si>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</si>
  <si>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</si>
  <si>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</si>
  <si>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</si>
  <si>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</si>
  <si>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</si>
  <si>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</si>
  <si>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</si>
  <si>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</si>
  <si>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</si>
  <si>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</si>
  <si>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</si>
  <si>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</si>
  <si>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</si>
  <si>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</si>
  <si>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</si>
  <si>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</si>
  <si>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</si>
  <si>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</si>
  <si>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</si>
  <si>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Juliol  i Agost 2016</t>
  </si>
  <si>
    <t>Total acumulat campanya 2015/2016</t>
  </si>
  <si>
    <t>Juliol  y Agost 2016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</si>
  <si>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</si>
  <si>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</si>
  <si>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</si>
  <si>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</si>
  <si>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</si>
  <si>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</si>
  <si>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</si>
  <si>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</si>
  <si>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</si>
  <si>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</si>
  <si>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</si>
  <si>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</si>
  <si>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</si>
  <si>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</si>
  <si>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</si>
  <si>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</si>
  <si>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</si>
  <si>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</si>
  <si>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</si>
  <si>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</si>
  <si>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</si>
  <si>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</si>
  <si>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</si>
  <si>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</si>
  <si>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</si>
  <si>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</si>
  <si>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</si>
  <si>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</si>
  <si>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</si>
  <si>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</si>
  <si>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</si>
  <si>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</si>
  <si>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ALGÈRIA</t>
  </si>
  <si>
    <t>EEUU</t>
  </si>
  <si>
    <t xml:space="preserve">EL CANADÀ </t>
  </si>
  <si>
    <t>EL BRASIL</t>
  </si>
  <si>
    <t>UNIÓ D'EMIRATS ÀRABS</t>
  </si>
  <si>
    <t>RESTA DEL MÓN</t>
  </si>
  <si>
    <t>T O T A L</t>
  </si>
  <si>
    <t>Font: Elaboració pròpia a partir de la base DataComex del Ministeri d'Economia i Competitivitat. Dades provisionals.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</si>
</sst>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,##0_);\(#,##0\)"/>
    <numFmt numFmtId="170" formatCode="_-* #,##0\ _P_t_s_-;\-* #,##0\ _P_t_s_-;_-* &quot;- &quot;_P_t_s_-;_-@_-"/>
    <numFmt numFmtId="171" formatCode="###0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5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0"/>
      <name val="Courier"/>
      <family val="0"/>
    </font>
    <font>
      <b/>
      <sz val="18"/>
      <color indexed="56"/>
      <name val="Cambria"/>
      <family val="2"/>
    </font>
    <font>
      <sz val="8"/>
      <name val="Arial"/>
      <family val="0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18"/>
      <name val="Arial"/>
      <family val="2"/>
    </font>
    <font>
      <b/>
      <sz val="26"/>
      <color indexed="17"/>
      <name val="Times New Roman"/>
      <family val="1"/>
    </font>
    <font>
      <b/>
      <sz val="9.7"/>
      <color indexed="20"/>
      <name val="Times New Roman"/>
      <family val="0"/>
    </font>
    <font>
      <sz val="7.35"/>
      <color indexed="18"/>
      <name val="Times New Roman"/>
      <family val="0"/>
    </font>
    <font>
      <sz val="8"/>
      <color indexed="18"/>
      <name val="Times New Roman"/>
      <family val="0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color indexed="18"/>
      <name val="Times New Roman"/>
      <family val="1"/>
    </font>
    <font>
      <b/>
      <sz val="10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sz val="14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2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3" fillId="3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8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33" fillId="0" borderId="0">
      <alignment/>
      <protection/>
    </xf>
    <xf numFmtId="165" fontId="34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6" fillId="2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8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73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73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73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12" fillId="0" borderId="19" xfId="73" applyNumberFormat="1" applyFont="1" applyBorder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73" applyNumberFormat="1" applyFont="1" applyBorder="1" applyProtection="1">
      <alignment/>
      <protection/>
    </xf>
    <xf numFmtId="166" fontId="7" fillId="0" borderId="23" xfId="0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4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4" xfId="0" applyNumberFormat="1" applyFont="1" applyBorder="1" applyAlignment="1" applyProtection="1">
      <alignment horizontal="right"/>
      <protection/>
    </xf>
    <xf numFmtId="4" fontId="11" fillId="0" borderId="21" xfId="73" applyNumberFormat="1" applyFont="1" applyBorder="1" applyProtection="1">
      <alignment/>
      <protection/>
    </xf>
    <xf numFmtId="166" fontId="7" fillId="0" borderId="25" xfId="0" applyNumberFormat="1" applyFont="1" applyBorder="1" applyAlignment="1" applyProtection="1">
      <alignment horizontal="right"/>
      <protection/>
    </xf>
    <xf numFmtId="166" fontId="9" fillId="0" borderId="26" xfId="73" applyNumberFormat="1" applyFont="1" applyBorder="1" applyProtection="1">
      <alignment/>
      <protection locked="0"/>
    </xf>
    <xf numFmtId="166" fontId="9" fillId="0" borderId="21" xfId="73" applyNumberFormat="1" applyFont="1" applyBorder="1" applyProtection="1">
      <alignment/>
      <protection locked="0"/>
    </xf>
    <xf numFmtId="166" fontId="9" fillId="0" borderId="19" xfId="73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11" borderId="27" xfId="0" applyFont="1" applyFill="1" applyBorder="1" applyAlignment="1">
      <alignment/>
    </xf>
    <xf numFmtId="164" fontId="7" fillId="11" borderId="28" xfId="0" applyFont="1" applyFill="1" applyBorder="1" applyAlignment="1">
      <alignment/>
    </xf>
    <xf numFmtId="164" fontId="7" fillId="11" borderId="10" xfId="0" applyNumberFormat="1" applyFont="1" applyFill="1" applyBorder="1" applyAlignment="1" applyProtection="1">
      <alignment horizontal="left"/>
      <protection/>
    </xf>
    <xf numFmtId="164" fontId="7" fillId="11" borderId="15" xfId="0" applyNumberFormat="1" applyFont="1" applyFill="1" applyBorder="1" applyAlignment="1" applyProtection="1">
      <alignment horizontal="center"/>
      <protection/>
    </xf>
    <xf numFmtId="164" fontId="7" fillId="11" borderId="16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" fontId="11" fillId="0" borderId="19" xfId="73" applyNumberFormat="1" applyFont="1" applyBorder="1" applyProtection="1">
      <alignment/>
      <protection/>
    </xf>
    <xf numFmtId="164" fontId="9" fillId="0" borderId="18" xfId="0" applyFont="1" applyBorder="1" applyAlignment="1">
      <alignment/>
    </xf>
    <xf numFmtId="4" fontId="11" fillId="0" borderId="0" xfId="73" applyNumberFormat="1" applyFont="1" applyBorder="1" applyProtection="1">
      <alignment/>
      <protection/>
    </xf>
    <xf numFmtId="164" fontId="9" fillId="0" borderId="29" xfId="0" applyFont="1" applyBorder="1" applyAlignment="1">
      <alignment/>
    </xf>
    <xf numFmtId="164" fontId="7" fillId="11" borderId="30" xfId="0" applyFont="1" applyFill="1" applyBorder="1" applyAlignment="1">
      <alignment/>
    </xf>
    <xf numFmtId="164" fontId="7" fillId="11" borderId="31" xfId="0" applyNumberFormat="1" applyFont="1" applyFill="1" applyBorder="1" applyAlignment="1" applyProtection="1">
      <alignment horizontal="center"/>
      <protection/>
    </xf>
    <xf numFmtId="164" fontId="7" fillId="11" borderId="22" xfId="0" applyNumberFormat="1" applyFont="1" applyFill="1" applyBorder="1" applyAlignment="1" applyProtection="1">
      <alignment horizontal="center" vertical="top"/>
      <protection/>
    </xf>
    <xf numFmtId="164" fontId="9" fillId="0" borderId="15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6" fontId="8" fillId="0" borderId="10" xfId="0" applyNumberFormat="1" applyFont="1" applyBorder="1" applyAlignment="1" applyProtection="1">
      <alignment/>
      <protection/>
    </xf>
    <xf numFmtId="166" fontId="8" fillId="0" borderId="19" xfId="73" applyNumberFormat="1" applyFont="1" applyBorder="1" applyProtection="1">
      <alignment/>
      <protection locked="0"/>
    </xf>
    <xf numFmtId="166" fontId="8" fillId="0" borderId="17" xfId="0" applyNumberFormat="1" applyFont="1" applyBorder="1" applyAlignment="1" applyProtection="1">
      <alignment horizontal="right"/>
      <protection/>
    </xf>
    <xf numFmtId="166" fontId="8" fillId="0" borderId="15" xfId="0" applyNumberFormat="1" applyFont="1" applyBorder="1" applyAlignment="1" applyProtection="1">
      <alignment/>
      <protection/>
    </xf>
    <xf numFmtId="164" fontId="8" fillId="0" borderId="10" xfId="0" applyNumberFormat="1" applyFont="1" applyBorder="1" applyAlignment="1" applyProtection="1">
      <alignment horizontal="left" indent="1"/>
      <protection/>
    </xf>
    <xf numFmtId="164" fontId="8" fillId="0" borderId="15" xfId="0" applyNumberFormat="1" applyFont="1" applyBorder="1" applyAlignment="1" applyProtection="1">
      <alignment horizontal="left" indent="1"/>
      <protection/>
    </xf>
    <xf numFmtId="164" fontId="9" fillId="11" borderId="10" xfId="0" applyNumberFormat="1" applyFont="1" applyFill="1" applyBorder="1" applyAlignment="1" applyProtection="1">
      <alignment horizontal="left"/>
      <protection/>
    </xf>
    <xf numFmtId="166" fontId="9" fillId="11" borderId="15" xfId="0" applyNumberFormat="1" applyFont="1" applyFill="1" applyBorder="1" applyAlignment="1" applyProtection="1">
      <alignment/>
      <protection/>
    </xf>
    <xf numFmtId="166" fontId="9" fillId="11" borderId="19" xfId="73" applyNumberFormat="1" applyFont="1" applyFill="1" applyBorder="1" applyProtection="1">
      <alignment/>
      <protection locked="0"/>
    </xf>
    <xf numFmtId="166" fontId="9" fillId="11" borderId="17" xfId="0" applyNumberFormat="1" applyFont="1" applyFill="1" applyBorder="1" applyAlignment="1" applyProtection="1">
      <alignment horizontal="right"/>
      <protection/>
    </xf>
    <xf numFmtId="166" fontId="9" fillId="11" borderId="18" xfId="0" applyNumberFormat="1" applyFont="1" applyFill="1" applyBorder="1" applyAlignment="1" applyProtection="1">
      <alignment horizontal="right"/>
      <protection/>
    </xf>
    <xf numFmtId="164" fontId="9" fillId="11" borderId="11" xfId="0" applyNumberFormat="1" applyFont="1" applyFill="1" applyBorder="1" applyAlignment="1" applyProtection="1">
      <alignment horizontal="left"/>
      <protection/>
    </xf>
    <xf numFmtId="166" fontId="9" fillId="11" borderId="12" xfId="0" applyNumberFormat="1" applyFont="1" applyFill="1" applyBorder="1" applyAlignment="1" applyProtection="1">
      <alignment/>
      <protection/>
    </xf>
    <xf numFmtId="166" fontId="9" fillId="11" borderId="26" xfId="73" applyNumberFormat="1" applyFont="1" applyFill="1" applyBorder="1" applyProtection="1">
      <alignment/>
      <protection locked="0"/>
    </xf>
    <xf numFmtId="166" fontId="9" fillId="11" borderId="14" xfId="0" applyNumberFormat="1" applyFont="1" applyFill="1" applyBorder="1" applyAlignment="1" applyProtection="1">
      <alignment horizontal="right"/>
      <protection/>
    </xf>
    <xf numFmtId="166" fontId="9" fillId="11" borderId="10" xfId="0" applyNumberFormat="1" applyFont="1" applyFill="1" applyBorder="1" applyAlignment="1" applyProtection="1">
      <alignment/>
      <protection/>
    </xf>
    <xf numFmtId="166" fontId="9" fillId="11" borderId="19" xfId="0" applyNumberFormat="1" applyFont="1" applyFill="1" applyBorder="1" applyAlignment="1" applyProtection="1">
      <alignment/>
      <protection locked="0"/>
    </xf>
    <xf numFmtId="164" fontId="8" fillId="11" borderId="10" xfId="0" applyNumberFormat="1" applyFont="1" applyFill="1" applyBorder="1" applyAlignment="1" applyProtection="1">
      <alignment horizontal="left" indent="1"/>
      <protection/>
    </xf>
    <xf numFmtId="166" fontId="8" fillId="11" borderId="10" xfId="0" applyNumberFormat="1" applyFont="1" applyFill="1" applyBorder="1" applyAlignment="1" applyProtection="1">
      <alignment/>
      <protection/>
    </xf>
    <xf numFmtId="166" fontId="8" fillId="11" borderId="19" xfId="73" applyNumberFormat="1" applyFont="1" applyFill="1" applyBorder="1" applyProtection="1">
      <alignment/>
      <protection locked="0"/>
    </xf>
    <xf numFmtId="166" fontId="8" fillId="11" borderId="17" xfId="0" applyNumberFormat="1" applyFont="1" applyFill="1" applyBorder="1" applyAlignment="1" applyProtection="1">
      <alignment horizontal="right"/>
      <protection/>
    </xf>
    <xf numFmtId="164" fontId="8" fillId="11" borderId="15" xfId="0" applyNumberFormat="1" applyFont="1" applyFill="1" applyBorder="1" applyAlignment="1" applyProtection="1">
      <alignment horizontal="left" indent="1"/>
      <protection/>
    </xf>
    <xf numFmtId="166" fontId="8" fillId="11" borderId="15" xfId="0" applyNumberFormat="1" applyFont="1" applyFill="1" applyBorder="1" applyAlignment="1" applyProtection="1">
      <alignment/>
      <protection/>
    </xf>
    <xf numFmtId="164" fontId="8" fillId="11" borderId="12" xfId="0" applyFont="1" applyFill="1" applyBorder="1" applyAlignment="1" applyProtection="1">
      <alignment horizontal="left" indent="1"/>
      <protection/>
    </xf>
    <xf numFmtId="166" fontId="8" fillId="11" borderId="12" xfId="0" applyNumberFormat="1" applyFont="1" applyFill="1" applyBorder="1" applyAlignment="1" applyProtection="1">
      <alignment/>
      <protection/>
    </xf>
    <xf numFmtId="166" fontId="8" fillId="11" borderId="26" xfId="73" applyNumberFormat="1" applyFont="1" applyFill="1" applyBorder="1" applyProtection="1">
      <alignment/>
      <protection locked="0"/>
    </xf>
    <xf numFmtId="166" fontId="8" fillId="11" borderId="14" xfId="0" applyNumberFormat="1" applyFont="1" applyFill="1" applyBorder="1" applyAlignment="1" applyProtection="1">
      <alignment horizontal="right"/>
      <protection/>
    </xf>
    <xf numFmtId="164" fontId="9" fillId="11" borderId="12" xfId="0" applyNumberFormat="1" applyFont="1" applyFill="1" applyBorder="1" applyAlignment="1" applyProtection="1">
      <alignment horizontal="left"/>
      <protection/>
    </xf>
    <xf numFmtId="166" fontId="7" fillId="0" borderId="19" xfId="73" applyNumberFormat="1" applyFont="1" applyBorder="1" applyProtection="1">
      <alignment/>
      <protection/>
    </xf>
    <xf numFmtId="166" fontId="9" fillId="11" borderId="13" xfId="0" applyNumberFormat="1" applyFont="1" applyFill="1" applyBorder="1" applyAlignment="1" applyProtection="1">
      <alignment horizontal="right"/>
      <protection/>
    </xf>
    <xf numFmtId="166" fontId="7" fillId="0" borderId="18" xfId="0" applyNumberFormat="1" applyFont="1" applyBorder="1" applyAlignment="1">
      <alignment horizontal="right"/>
    </xf>
    <xf numFmtId="164" fontId="9" fillId="11" borderId="31" xfId="0" applyNumberFormat="1" applyFont="1" applyFill="1" applyBorder="1" applyAlignment="1" applyProtection="1">
      <alignment horizontal="left"/>
      <protection/>
    </xf>
    <xf numFmtId="166" fontId="9" fillId="11" borderId="31" xfId="0" applyNumberFormat="1" applyFont="1" applyFill="1" applyBorder="1" applyAlignment="1" applyProtection="1">
      <alignment/>
      <protection/>
    </xf>
    <xf numFmtId="166" fontId="9" fillId="11" borderId="22" xfId="73" applyNumberFormat="1" applyFont="1" applyFill="1" applyBorder="1" applyProtection="1">
      <alignment/>
      <protection locked="0"/>
    </xf>
    <xf numFmtId="166" fontId="9" fillId="11" borderId="23" xfId="0" applyNumberFormat="1" applyFont="1" applyFill="1" applyBorder="1" applyAlignment="1" applyProtection="1">
      <alignment horizontal="right"/>
      <protection/>
    </xf>
    <xf numFmtId="166" fontId="7" fillId="0" borderId="32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/>
      <protection/>
    </xf>
    <xf numFmtId="166" fontId="7" fillId="0" borderId="19" xfId="73" applyNumberFormat="1" applyFont="1" applyBorder="1" applyProtection="1">
      <alignment/>
      <protection locked="0"/>
    </xf>
    <xf numFmtId="164" fontId="7" fillId="0" borderId="33" xfId="0" applyNumberFormat="1" applyFont="1" applyBorder="1" applyAlignment="1" applyProtection="1">
      <alignment horizontal="left" wrapText="1"/>
      <protection/>
    </xf>
    <xf numFmtId="164" fontId="7" fillId="0" borderId="15" xfId="0" applyFont="1" applyBorder="1" applyAlignment="1">
      <alignment horizontal="left"/>
    </xf>
    <xf numFmtId="165" fontId="37" fillId="0" borderId="0" xfId="75" applyFont="1" applyFill="1" applyBorder="1" applyAlignment="1">
      <alignment vertical="center"/>
      <protection/>
    </xf>
    <xf numFmtId="165" fontId="9" fillId="0" borderId="0" xfId="75" applyFont="1" applyFill="1" applyBorder="1">
      <alignment/>
      <protection/>
    </xf>
    <xf numFmtId="164" fontId="38" fillId="0" borderId="0" xfId="75" applyNumberFormat="1" applyFont="1" applyFill="1" applyBorder="1" applyAlignment="1">
      <alignment vertical="center"/>
      <protection/>
    </xf>
    <xf numFmtId="164" fontId="39" fillId="0" borderId="0" xfId="75" applyNumberFormat="1" applyFont="1" applyFill="1" applyBorder="1" applyAlignment="1">
      <alignment vertical="center"/>
      <protection/>
    </xf>
    <xf numFmtId="165" fontId="40" fillId="0" borderId="34" xfId="75" applyFont="1" applyFill="1" applyBorder="1" applyAlignment="1" applyProtection="1">
      <alignment horizontal="left" vertical="center"/>
      <protection/>
    </xf>
    <xf numFmtId="165" fontId="41" fillId="0" borderId="35" xfId="75" applyFont="1" applyFill="1" applyBorder="1">
      <alignment/>
      <protection/>
    </xf>
    <xf numFmtId="165" fontId="7" fillId="0" borderId="35" xfId="75" applyFont="1" applyFill="1" applyBorder="1">
      <alignment/>
      <protection/>
    </xf>
    <xf numFmtId="165" fontId="7" fillId="0" borderId="36" xfId="75" applyFont="1" applyFill="1" applyBorder="1">
      <alignment/>
      <protection/>
    </xf>
    <xf numFmtId="165" fontId="7" fillId="11" borderId="28" xfId="75" applyFont="1" applyFill="1" applyBorder="1" applyAlignment="1" applyProtection="1">
      <alignment horizontal="left"/>
      <protection/>
    </xf>
    <xf numFmtId="165" fontId="41" fillId="11" borderId="15" xfId="75" applyFont="1" applyFill="1" applyBorder="1" applyAlignment="1" applyProtection="1">
      <alignment horizontal="left"/>
      <protection/>
    </xf>
    <xf numFmtId="165" fontId="41" fillId="11" borderId="31" xfId="75" applyFont="1" applyFill="1" applyBorder="1" applyAlignment="1" applyProtection="1">
      <alignment horizontal="left"/>
      <protection/>
    </xf>
    <xf numFmtId="165" fontId="42" fillId="11" borderId="37" xfId="75" applyFont="1" applyFill="1" applyBorder="1" applyAlignment="1" applyProtection="1">
      <alignment horizontal="center" vertical="center"/>
      <protection/>
    </xf>
    <xf numFmtId="165" fontId="42" fillId="11" borderId="38" xfId="75" applyFont="1" applyFill="1" applyBorder="1" applyAlignment="1" applyProtection="1">
      <alignment horizontal="center" vertical="center"/>
      <protection/>
    </xf>
    <xf numFmtId="165" fontId="42" fillId="11" borderId="25" xfId="75" applyFont="1" applyFill="1" applyBorder="1" applyAlignment="1" applyProtection="1">
      <alignment horizontal="center" vertical="center"/>
      <protection/>
    </xf>
    <xf numFmtId="165" fontId="42" fillId="11" borderId="39" xfId="75" applyFont="1" applyFill="1" applyBorder="1" applyAlignment="1" applyProtection="1">
      <alignment horizontal="center" vertical="center"/>
      <protection/>
    </xf>
    <xf numFmtId="165" fontId="42" fillId="11" borderId="40" xfId="75" applyFont="1" applyFill="1" applyBorder="1" applyAlignment="1" applyProtection="1">
      <alignment horizontal="center" vertical="center"/>
      <protection/>
    </xf>
    <xf numFmtId="165" fontId="42" fillId="11" borderId="41" xfId="75" applyFont="1" applyFill="1" applyBorder="1" applyAlignment="1" applyProtection="1">
      <alignment horizontal="center" vertical="center"/>
      <protection/>
    </xf>
    <xf numFmtId="0" fontId="9" fillId="0" borderId="28" xfId="74" applyFont="1" applyFill="1" applyBorder="1" applyAlignment="1">
      <alignment horizontal="left" wrapText="1"/>
      <protection/>
    </xf>
    <xf numFmtId="168" fontId="43" fillId="0" borderId="42" xfId="56" applyNumberFormat="1" applyFont="1" applyBorder="1" quotePrefix="1">
      <alignment/>
      <protection/>
    </xf>
    <xf numFmtId="168" fontId="43" fillId="0" borderId="43" xfId="56" applyNumberFormat="1" applyFont="1" applyBorder="1" quotePrefix="1">
      <alignment/>
      <protection/>
    </xf>
    <xf numFmtId="168" fontId="43" fillId="0" borderId="44" xfId="56" applyNumberFormat="1" applyFont="1" applyBorder="1" quotePrefix="1">
      <alignment/>
      <protection/>
    </xf>
    <xf numFmtId="168" fontId="43" fillId="0" borderId="45" xfId="56" applyNumberFormat="1" applyFont="1" applyBorder="1" quotePrefix="1">
      <alignment/>
      <protection/>
    </xf>
    <xf numFmtId="168" fontId="43" fillId="0" borderId="46" xfId="56" applyNumberFormat="1" applyFont="1" applyBorder="1" quotePrefix="1">
      <alignment/>
      <protection/>
    </xf>
    <xf numFmtId="168" fontId="43" fillId="0" borderId="47" xfId="56" applyNumberFormat="1" applyFont="1" applyBorder="1" quotePrefix="1">
      <alignment/>
      <protection/>
    </xf>
    <xf numFmtId="167" fontId="9" fillId="0" borderId="0" xfId="75" applyNumberFormat="1" applyFont="1" applyFill="1" applyBorder="1" applyProtection="1">
      <alignment/>
      <protection/>
    </xf>
    <xf numFmtId="0" fontId="9" fillId="18" borderId="15" xfId="74" applyFont="1" applyFill="1" applyBorder="1" applyAlignment="1">
      <alignment horizontal="left" wrapText="1"/>
      <protection/>
    </xf>
    <xf numFmtId="168" fontId="43" fillId="11" borderId="19" xfId="56" applyNumberFormat="1" applyFont="1" applyFill="1" applyBorder="1" quotePrefix="1">
      <alignment/>
      <protection/>
    </xf>
    <xf numFmtId="168" fontId="43" fillId="11" borderId="48" xfId="56" applyNumberFormat="1" applyFont="1" applyFill="1" applyBorder="1" quotePrefix="1">
      <alignment/>
      <protection/>
    </xf>
    <xf numFmtId="168" fontId="43" fillId="11" borderId="17" xfId="56" applyNumberFormat="1" applyFont="1" applyFill="1" applyBorder="1" quotePrefix="1">
      <alignment/>
      <protection/>
    </xf>
    <xf numFmtId="168" fontId="43" fillId="11" borderId="49" xfId="56" applyNumberFormat="1" applyFont="1" applyFill="1" applyBorder="1" quotePrefix="1">
      <alignment/>
      <protection/>
    </xf>
    <xf numFmtId="168" fontId="43" fillId="11" borderId="0" xfId="56" applyNumberFormat="1" applyFont="1" applyFill="1" applyBorder="1" quotePrefix="1">
      <alignment/>
      <protection/>
    </xf>
    <xf numFmtId="168" fontId="43" fillId="11" borderId="18" xfId="56" applyNumberFormat="1" applyFont="1" applyFill="1" applyBorder="1" quotePrefix="1">
      <alignment/>
      <protection/>
    </xf>
    <xf numFmtId="0" fontId="9" fillId="0" borderId="15" xfId="74" applyFont="1" applyFill="1" applyBorder="1" applyAlignment="1">
      <alignment horizontal="left" wrapText="1"/>
      <protection/>
    </xf>
    <xf numFmtId="168" fontId="43" fillId="0" borderId="19" xfId="56" applyNumberFormat="1" applyFont="1" applyBorder="1" quotePrefix="1">
      <alignment/>
      <protection/>
    </xf>
    <xf numFmtId="168" fontId="43" fillId="0" borderId="48" xfId="56" applyNumberFormat="1" applyFont="1" applyBorder="1" quotePrefix="1">
      <alignment/>
      <protection/>
    </xf>
    <xf numFmtId="168" fontId="43" fillId="0" borderId="17" xfId="56" applyNumberFormat="1" applyFont="1" applyBorder="1" quotePrefix="1">
      <alignment/>
      <protection/>
    </xf>
    <xf numFmtId="168" fontId="43" fillId="0" borderId="49" xfId="56" applyNumberFormat="1" applyFont="1" applyBorder="1" quotePrefix="1">
      <alignment/>
      <protection/>
    </xf>
    <xf numFmtId="168" fontId="43" fillId="0" borderId="0" xfId="56" applyNumberFormat="1" applyFont="1" applyBorder="1" quotePrefix="1">
      <alignment/>
      <protection/>
    </xf>
    <xf numFmtId="168" fontId="43" fillId="0" borderId="18" xfId="56" applyNumberFormat="1" applyFont="1" applyBorder="1" quotePrefix="1">
      <alignment/>
      <protection/>
    </xf>
    <xf numFmtId="168" fontId="43" fillId="0" borderId="19" xfId="56" applyNumberFormat="1" applyFont="1" applyFill="1" applyBorder="1" quotePrefix="1">
      <alignment/>
      <protection/>
    </xf>
    <xf numFmtId="168" fontId="43" fillId="0" borderId="48" xfId="56" applyNumberFormat="1" applyFont="1" applyFill="1" applyBorder="1" quotePrefix="1">
      <alignment/>
      <protection/>
    </xf>
    <xf numFmtId="168" fontId="43" fillId="0" borderId="17" xfId="56" applyNumberFormat="1" applyFont="1" applyFill="1" applyBorder="1" quotePrefix="1">
      <alignment/>
      <protection/>
    </xf>
    <xf numFmtId="168" fontId="43" fillId="0" borderId="49" xfId="56" applyNumberFormat="1" applyFont="1" applyFill="1" applyBorder="1" quotePrefix="1">
      <alignment/>
      <protection/>
    </xf>
    <xf numFmtId="168" fontId="43" fillId="0" borderId="0" xfId="56" applyNumberFormat="1" applyFont="1" applyFill="1" applyBorder="1" quotePrefix="1">
      <alignment/>
      <protection/>
    </xf>
    <xf numFmtId="168" fontId="43" fillId="0" borderId="18" xfId="56" applyNumberFormat="1" applyFont="1" applyFill="1" applyBorder="1" quotePrefix="1">
      <alignment/>
      <protection/>
    </xf>
    <xf numFmtId="0" fontId="9" fillId="11" borderId="15" xfId="74" applyFont="1" applyFill="1" applyBorder="1" applyAlignment="1">
      <alignment horizontal="left" wrapText="1"/>
      <protection/>
    </xf>
    <xf numFmtId="168" fontId="9" fillId="0" borderId="0" xfId="75" applyNumberFormat="1" applyFont="1" applyFill="1" applyBorder="1" applyAlignment="1" applyProtection="1">
      <alignment horizontal="center"/>
      <protection/>
    </xf>
    <xf numFmtId="0" fontId="9" fillId="0" borderId="15" xfId="74" applyFont="1" applyFill="1" applyBorder="1" applyAlignment="1">
      <alignment horizontal="left"/>
      <protection/>
    </xf>
    <xf numFmtId="0" fontId="9" fillId="11" borderId="31" xfId="74" applyFont="1" applyFill="1" applyBorder="1" applyAlignment="1">
      <alignment horizontal="left" wrapText="1"/>
      <protection/>
    </xf>
    <xf numFmtId="168" fontId="43" fillId="11" borderId="22" xfId="56" applyNumberFormat="1" applyFont="1" applyFill="1" applyBorder="1" quotePrefix="1">
      <alignment/>
      <protection/>
    </xf>
    <xf numFmtId="168" fontId="43" fillId="11" borderId="50" xfId="56" applyNumberFormat="1" applyFont="1" applyFill="1" applyBorder="1" quotePrefix="1">
      <alignment/>
      <protection/>
    </xf>
    <xf numFmtId="168" fontId="43" fillId="11" borderId="23" xfId="56" applyNumberFormat="1" applyFont="1" applyFill="1" applyBorder="1" quotePrefix="1">
      <alignment/>
      <protection/>
    </xf>
    <xf numFmtId="168" fontId="43" fillId="11" borderId="51" xfId="56" applyNumberFormat="1" applyFont="1" applyFill="1" applyBorder="1" quotePrefix="1">
      <alignment/>
      <protection/>
    </xf>
    <xf numFmtId="168" fontId="43" fillId="11" borderId="52" xfId="56" applyNumberFormat="1" applyFont="1" applyFill="1" applyBorder="1" quotePrefix="1">
      <alignment/>
      <protection/>
    </xf>
    <xf numFmtId="168" fontId="43" fillId="11" borderId="32" xfId="56" applyNumberFormat="1" applyFont="1" applyFill="1" applyBorder="1" quotePrefix="1">
      <alignment/>
      <protection/>
    </xf>
    <xf numFmtId="0" fontId="9" fillId="0" borderId="31" xfId="74" applyFont="1" applyFill="1" applyBorder="1" applyAlignment="1">
      <alignment horizontal="left" wrapText="1"/>
      <protection/>
    </xf>
    <xf numFmtId="168" fontId="43" fillId="0" borderId="22" xfId="56" applyNumberFormat="1" applyFont="1" applyBorder="1" quotePrefix="1">
      <alignment/>
      <protection/>
    </xf>
    <xf numFmtId="168" fontId="43" fillId="0" borderId="50" xfId="56" applyNumberFormat="1" applyFont="1" applyBorder="1" quotePrefix="1">
      <alignment/>
      <protection/>
    </xf>
    <xf numFmtId="168" fontId="43" fillId="0" borderId="23" xfId="56" applyNumberFormat="1" applyFont="1" applyBorder="1" quotePrefix="1">
      <alignment/>
      <protection/>
    </xf>
    <xf numFmtId="168" fontId="43" fillId="0" borderId="51" xfId="56" applyNumberFormat="1" applyFont="1" applyBorder="1" quotePrefix="1">
      <alignment/>
      <protection/>
    </xf>
    <xf numFmtId="168" fontId="43" fillId="0" borderId="52" xfId="56" applyNumberFormat="1" applyFont="1" applyBorder="1" quotePrefix="1">
      <alignment/>
      <protection/>
    </xf>
    <xf numFmtId="168" fontId="43" fillId="0" borderId="32" xfId="56" applyNumberFormat="1" applyFont="1" applyBorder="1" quotePrefix="1">
      <alignment/>
      <protection/>
    </xf>
    <xf numFmtId="0" fontId="8" fillId="0" borderId="0" xfId="56" applyFont="1">
      <alignment/>
      <protection/>
    </xf>
    <xf numFmtId="165" fontId="8" fillId="0" borderId="0" xfId="75" applyNumberFormat="1" applyFont="1" applyFill="1" applyBorder="1" applyAlignment="1" applyProtection="1">
      <alignment horizontal="left"/>
      <protection/>
    </xf>
    <xf numFmtId="165" fontId="44" fillId="19" borderId="0" xfId="75" applyFont="1" applyFill="1" applyBorder="1" applyAlignment="1">
      <alignment vertical="center"/>
      <protection/>
    </xf>
    <xf numFmtId="0" fontId="8" fillId="19" borderId="0" xfId="57" applyFont="1" applyFill="1">
      <alignment/>
      <protection/>
    </xf>
    <xf numFmtId="0" fontId="8" fillId="0" borderId="0" xfId="57" applyFont="1" applyFill="1">
      <alignment/>
      <protection/>
    </xf>
    <xf numFmtId="0" fontId="6" fillId="19" borderId="0" xfId="57" applyFont="1" applyFill="1" applyAlignment="1">
      <alignment vertical="center"/>
      <protection/>
    </xf>
    <xf numFmtId="0" fontId="9" fillId="19" borderId="0" xfId="57" applyFont="1" applyFill="1">
      <alignment/>
      <protection/>
    </xf>
    <xf numFmtId="165" fontId="41" fillId="0" borderId="27" xfId="57" applyNumberFormat="1" applyFont="1" applyFill="1" applyBorder="1" applyAlignment="1" applyProtection="1">
      <alignment horizontal="left" vertical="center"/>
      <protection/>
    </xf>
    <xf numFmtId="165" fontId="41" fillId="19" borderId="46" xfId="57" applyNumberFormat="1" applyFont="1" applyFill="1" applyBorder="1" applyAlignment="1" applyProtection="1">
      <alignment horizontal="left" vertical="center"/>
      <protection/>
    </xf>
    <xf numFmtId="165" fontId="41" fillId="19" borderId="47" xfId="57" applyNumberFormat="1" applyFont="1" applyFill="1" applyBorder="1" applyAlignment="1" applyProtection="1">
      <alignment horizontal="left" vertical="center"/>
      <protection/>
    </xf>
    <xf numFmtId="165" fontId="42" fillId="11" borderId="53" xfId="57" applyNumberFormat="1" applyFont="1" applyFill="1" applyBorder="1" applyAlignment="1" applyProtection="1">
      <alignment horizontal="center" vertical="center"/>
      <protection/>
    </xf>
    <xf numFmtId="165" fontId="42" fillId="11" borderId="54" xfId="57" applyNumberFormat="1" applyFont="1" applyFill="1" applyBorder="1" applyAlignment="1" applyProtection="1">
      <alignment horizontal="center" vertical="center"/>
      <protection/>
    </xf>
    <xf numFmtId="165" fontId="42" fillId="11" borderId="55" xfId="57" applyNumberFormat="1" applyFont="1" applyFill="1" applyBorder="1" applyAlignment="1" applyProtection="1">
      <alignment horizontal="center" vertical="center"/>
      <protection/>
    </xf>
    <xf numFmtId="165" fontId="42" fillId="11" borderId="56" xfId="57" applyNumberFormat="1" applyFont="1" applyFill="1" applyBorder="1" applyAlignment="1" applyProtection="1">
      <alignment horizontal="center" vertical="center"/>
      <protection/>
    </xf>
    <xf numFmtId="165" fontId="42" fillId="11" borderId="57" xfId="57" applyNumberFormat="1" applyFont="1" applyFill="1" applyBorder="1" applyAlignment="1" applyProtection="1">
      <alignment horizontal="center" vertical="center"/>
      <protection/>
    </xf>
    <xf numFmtId="168" fontId="9" fillId="19" borderId="58" xfId="57" applyNumberFormat="1" applyFont="1" applyFill="1" applyBorder="1" quotePrefix="1">
      <alignment/>
      <protection/>
    </xf>
    <xf numFmtId="168" fontId="9" fillId="19" borderId="59" xfId="57" applyNumberFormat="1" applyFont="1" applyFill="1" applyBorder="1" quotePrefix="1">
      <alignment/>
      <protection/>
    </xf>
    <xf numFmtId="168" fontId="9" fillId="19" borderId="60" xfId="57" applyNumberFormat="1" applyFont="1" applyFill="1" applyBorder="1" quotePrefix="1">
      <alignment/>
      <protection/>
    </xf>
    <xf numFmtId="168" fontId="9" fillId="19" borderId="61" xfId="57" applyNumberFormat="1" applyFont="1" applyFill="1" applyBorder="1" quotePrefix="1">
      <alignment/>
      <protection/>
    </xf>
    <xf numFmtId="168" fontId="9" fillId="11" borderId="58" xfId="57" applyNumberFormat="1" applyFont="1" applyFill="1" applyBorder="1" quotePrefix="1">
      <alignment/>
      <protection/>
    </xf>
    <xf numFmtId="168" fontId="9" fillId="11" borderId="59" xfId="57" applyNumberFormat="1" applyFont="1" applyFill="1" applyBorder="1" quotePrefix="1">
      <alignment/>
      <protection/>
    </xf>
    <xf numFmtId="168" fontId="9" fillId="19" borderId="58" xfId="57" applyNumberFormat="1" applyFont="1" applyFill="1" applyBorder="1">
      <alignment/>
      <protection/>
    </xf>
    <xf numFmtId="168" fontId="9" fillId="11" borderId="62" xfId="57" applyNumberFormat="1" applyFont="1" applyFill="1" applyBorder="1">
      <alignment/>
      <protection/>
    </xf>
    <xf numFmtId="168" fontId="9" fillId="11" borderId="62" xfId="57" applyNumberFormat="1" applyFont="1" applyFill="1" applyBorder="1" quotePrefix="1">
      <alignment/>
      <protection/>
    </xf>
    <xf numFmtId="168" fontId="9" fillId="11" borderId="63" xfId="57" applyNumberFormat="1" applyFont="1" applyFill="1" applyBorder="1" quotePrefix="1">
      <alignment/>
      <protection/>
    </xf>
    <xf numFmtId="168" fontId="9" fillId="19" borderId="60" xfId="57" applyNumberFormat="1" applyFont="1" applyFill="1" applyBorder="1">
      <alignment/>
      <protection/>
    </xf>
    <xf numFmtId="0" fontId="8" fillId="11" borderId="0" xfId="57" applyFont="1" applyFill="1">
      <alignment/>
      <protection/>
    </xf>
    <xf numFmtId="168" fontId="9" fillId="0" borderId="58" xfId="57" applyNumberFormat="1" applyFont="1" applyFill="1" applyBorder="1">
      <alignment/>
      <protection/>
    </xf>
    <xf numFmtId="168" fontId="9" fillId="0" borderId="58" xfId="57" applyNumberFormat="1" applyFont="1" applyFill="1" applyBorder="1" quotePrefix="1">
      <alignment/>
      <protection/>
    </xf>
    <xf numFmtId="168" fontId="9" fillId="0" borderId="59" xfId="57" applyNumberFormat="1" applyFont="1" applyFill="1" applyBorder="1" quotePrefix="1">
      <alignment/>
      <protection/>
    </xf>
    <xf numFmtId="168" fontId="9" fillId="11" borderId="58" xfId="57" applyNumberFormat="1" applyFont="1" applyFill="1" applyBorder="1">
      <alignment/>
      <protection/>
    </xf>
    <xf numFmtId="0" fontId="8" fillId="11" borderId="0" xfId="57" applyFont="1" applyFill="1" applyBorder="1">
      <alignment/>
      <protection/>
    </xf>
    <xf numFmtId="0" fontId="8" fillId="0" borderId="0" xfId="57" applyFont="1" applyFill="1" applyBorder="1">
      <alignment/>
      <protection/>
    </xf>
    <xf numFmtId="168" fontId="9" fillId="0" borderId="58" xfId="57" applyNumberFormat="1" applyFont="1" applyFill="1" applyBorder="1" applyAlignment="1" quotePrefix="1">
      <alignment horizontal="left"/>
      <protection/>
    </xf>
    <xf numFmtId="168" fontId="9" fillId="11" borderId="64" xfId="57" applyNumberFormat="1" applyFont="1" applyFill="1" applyBorder="1" quotePrefix="1">
      <alignment/>
      <protection/>
    </xf>
    <xf numFmtId="168" fontId="9" fillId="0" borderId="65" xfId="57" applyNumberFormat="1" applyFont="1" applyFill="1" applyBorder="1" quotePrefix="1">
      <alignment/>
      <protection/>
    </xf>
    <xf numFmtId="168" fontId="9" fillId="0" borderId="66" xfId="57" applyNumberFormat="1" applyFont="1" applyFill="1" applyBorder="1" quotePrefix="1">
      <alignment/>
      <protection/>
    </xf>
    <xf numFmtId="168" fontId="9" fillId="19" borderId="67" xfId="57" applyNumberFormat="1" applyFont="1" applyFill="1" applyBorder="1" quotePrefix="1">
      <alignment/>
      <protection/>
    </xf>
    <xf numFmtId="168" fontId="9" fillId="19" borderId="68" xfId="57" applyNumberFormat="1" applyFont="1" applyFill="1" applyBorder="1" quotePrefix="1">
      <alignment/>
      <protection/>
    </xf>
    <xf numFmtId="0" fontId="8" fillId="0" borderId="0" xfId="57" applyFont="1">
      <alignment/>
      <protection/>
    </xf>
    <xf numFmtId="165" fontId="13" fillId="19" borderId="0" xfId="57" applyNumberFormat="1" applyFont="1" applyFill="1" applyAlignment="1" applyProtection="1">
      <alignment horizontal="left"/>
      <protection/>
    </xf>
    <xf numFmtId="0" fontId="8" fillId="19" borderId="0" xfId="61" applyFont="1" applyFill="1">
      <alignment/>
      <protection/>
    </xf>
    <xf numFmtId="0" fontId="45" fillId="19" borderId="0" xfId="61" applyFont="1" applyFill="1" applyAlignment="1">
      <alignment horizontal="left" vertical="center"/>
      <protection/>
    </xf>
    <xf numFmtId="0" fontId="43" fillId="19" borderId="34" xfId="61" applyFont="1" applyFill="1" applyBorder="1" applyAlignment="1" applyProtection="1">
      <alignment horizontal="left" vertical="center"/>
      <protection/>
    </xf>
    <xf numFmtId="0" fontId="43" fillId="19" borderId="35" xfId="61" applyFont="1" applyFill="1" applyBorder="1" applyAlignment="1" applyProtection="1">
      <alignment horizontal="left" vertical="center"/>
      <protection/>
    </xf>
    <xf numFmtId="0" fontId="9" fillId="19" borderId="35" xfId="61" applyFont="1" applyFill="1" applyBorder="1">
      <alignment/>
      <protection/>
    </xf>
    <xf numFmtId="17" fontId="41" fillId="19" borderId="36" xfId="61" applyNumberFormat="1" applyFont="1" applyFill="1" applyBorder="1" applyAlignment="1">
      <alignment horizontal="right" vertical="center"/>
      <protection/>
    </xf>
    <xf numFmtId="0" fontId="9" fillId="19" borderId="0" xfId="61" applyFont="1" applyFill="1">
      <alignment/>
      <protection/>
    </xf>
    <xf numFmtId="0" fontId="42" fillId="20" borderId="16" xfId="61" applyFont="1" applyFill="1" applyBorder="1" applyAlignment="1" applyProtection="1">
      <alignment horizontal="center" vertical="justify"/>
      <protection/>
    </xf>
    <xf numFmtId="0" fontId="42" fillId="20" borderId="69" xfId="61" applyFont="1" applyFill="1" applyBorder="1" applyAlignment="1" applyProtection="1">
      <alignment horizontal="center" vertical="center"/>
      <protection/>
    </xf>
    <xf numFmtId="0" fontId="42" fillId="20" borderId="40" xfId="61" applyFont="1" applyFill="1" applyBorder="1" applyAlignment="1" applyProtection="1">
      <alignment horizontal="center" vertical="justify"/>
      <protection/>
    </xf>
    <xf numFmtId="0" fontId="42" fillId="20" borderId="70" xfId="61" applyFont="1" applyFill="1" applyBorder="1" applyAlignment="1" applyProtection="1">
      <alignment horizontal="center" vertical="justify"/>
      <protection/>
    </xf>
    <xf numFmtId="0" fontId="42" fillId="20" borderId="25" xfId="61" applyFont="1" applyFill="1" applyBorder="1" applyAlignment="1" applyProtection="1">
      <alignment horizontal="center" vertical="justify"/>
      <protection/>
    </xf>
    <xf numFmtId="0" fontId="7" fillId="19" borderId="15" xfId="61" applyFont="1" applyFill="1" applyBorder="1" applyAlignment="1" applyProtection="1">
      <alignment horizontal="left"/>
      <protection/>
    </xf>
    <xf numFmtId="169" fontId="12" fillId="0" borderId="42" xfId="61" applyNumberFormat="1" applyFont="1" applyFill="1" applyBorder="1" applyAlignment="1" applyProtection="1">
      <alignment horizontal="right"/>
      <protection/>
    </xf>
    <xf numFmtId="169" fontId="12" fillId="0" borderId="43" xfId="61" applyNumberFormat="1" applyFont="1" applyFill="1" applyBorder="1" applyAlignment="1" applyProtection="1">
      <alignment horizontal="right"/>
      <protection/>
    </xf>
    <xf numFmtId="169" fontId="12" fillId="0" borderId="45" xfId="61" applyNumberFormat="1" applyFont="1" applyFill="1" applyBorder="1" applyAlignment="1" applyProtection="1">
      <alignment horizontal="right"/>
      <protection/>
    </xf>
    <xf numFmtId="169" fontId="12" fillId="0" borderId="44" xfId="61" applyNumberFormat="1" applyFont="1" applyFill="1" applyBorder="1" applyAlignment="1" applyProtection="1">
      <alignment horizontal="right"/>
      <protection/>
    </xf>
    <xf numFmtId="169" fontId="9" fillId="0" borderId="42" xfId="61" applyNumberFormat="1" applyFont="1" applyFill="1" applyBorder="1" applyAlignment="1" applyProtection="1">
      <alignment horizontal="right"/>
      <protection/>
    </xf>
    <xf numFmtId="169" fontId="9" fillId="0" borderId="43" xfId="61" applyNumberFormat="1" applyFont="1" applyFill="1" applyBorder="1" applyAlignment="1" applyProtection="1">
      <alignment horizontal="right"/>
      <protection/>
    </xf>
    <xf numFmtId="169" fontId="9" fillId="0" borderId="45" xfId="61" applyNumberFormat="1" applyFont="1" applyFill="1" applyBorder="1" applyAlignment="1" applyProtection="1">
      <alignment horizontal="right"/>
      <protection/>
    </xf>
    <xf numFmtId="169" fontId="9" fillId="0" borderId="44" xfId="61" applyNumberFormat="1" applyFont="1" applyFill="1" applyBorder="1" applyAlignment="1" applyProtection="1">
      <alignment horizontal="right"/>
      <protection/>
    </xf>
    <xf numFmtId="0" fontId="9" fillId="19" borderId="15" xfId="61" applyFont="1" applyFill="1" applyBorder="1" applyAlignment="1" applyProtection="1">
      <alignment horizontal="left"/>
      <protection/>
    </xf>
    <xf numFmtId="169" fontId="9" fillId="0" borderId="19" xfId="61" applyNumberFormat="1" applyFont="1" applyFill="1" applyBorder="1" applyAlignment="1" applyProtection="1">
      <alignment horizontal="right"/>
      <protection/>
    </xf>
    <xf numFmtId="169" fontId="9" fillId="0" borderId="48" xfId="61" applyNumberFormat="1" applyFont="1" applyFill="1" applyBorder="1" applyAlignment="1" applyProtection="1">
      <alignment horizontal="right"/>
      <protection/>
    </xf>
    <xf numFmtId="169" fontId="9" fillId="0" borderId="17" xfId="61" applyNumberFormat="1" applyFont="1" applyFill="1" applyBorder="1" applyAlignment="1" applyProtection="1">
      <alignment horizontal="right"/>
      <protection/>
    </xf>
    <xf numFmtId="169" fontId="9" fillId="0" borderId="19" xfId="61" applyNumberFormat="1" applyFont="1" applyFill="1" applyBorder="1" applyAlignment="1" applyProtection="1" quotePrefix="1">
      <alignment horizontal="right"/>
      <protection/>
    </xf>
    <xf numFmtId="0" fontId="9" fillId="11" borderId="15" xfId="61" applyFont="1" applyFill="1" applyBorder="1" applyAlignment="1" applyProtection="1" quotePrefix="1">
      <alignment horizontal="left"/>
      <protection/>
    </xf>
    <xf numFmtId="169" fontId="9" fillId="11" borderId="19" xfId="61" applyNumberFormat="1" applyFont="1" applyFill="1" applyBorder="1" applyAlignment="1" applyProtection="1">
      <alignment horizontal="right"/>
      <protection/>
    </xf>
    <xf numFmtId="169" fontId="9" fillId="11" borderId="48" xfId="61" applyNumberFormat="1" applyFont="1" applyFill="1" applyBorder="1" applyAlignment="1" applyProtection="1">
      <alignment horizontal="right"/>
      <protection/>
    </xf>
    <xf numFmtId="169" fontId="9" fillId="11" borderId="17" xfId="61" applyNumberFormat="1" applyFont="1" applyFill="1" applyBorder="1" applyAlignment="1" applyProtection="1">
      <alignment horizontal="right"/>
      <protection/>
    </xf>
    <xf numFmtId="169" fontId="9" fillId="11" borderId="19" xfId="61" applyNumberFormat="1" applyFont="1" applyFill="1" applyBorder="1" applyAlignment="1" applyProtection="1" quotePrefix="1">
      <alignment horizontal="right"/>
      <protection/>
    </xf>
    <xf numFmtId="0" fontId="9" fillId="19" borderId="15" xfId="61" applyFont="1" applyFill="1" applyBorder="1" applyAlignment="1" applyProtection="1" quotePrefix="1">
      <alignment horizontal="left"/>
      <protection/>
    </xf>
    <xf numFmtId="0" fontId="9" fillId="19" borderId="12" xfId="61" applyFont="1" applyFill="1" applyBorder="1" applyAlignment="1" applyProtection="1">
      <alignment horizontal="left"/>
      <protection/>
    </xf>
    <xf numFmtId="169" fontId="9" fillId="0" borderId="26" xfId="61" applyNumberFormat="1" applyFont="1" applyFill="1" applyBorder="1" applyAlignment="1" applyProtection="1" quotePrefix="1">
      <alignment horizontal="right"/>
      <protection/>
    </xf>
    <xf numFmtId="169" fontId="9" fillId="0" borderId="71" xfId="61" applyNumberFormat="1" applyFont="1" applyFill="1" applyBorder="1" applyAlignment="1" applyProtection="1">
      <alignment horizontal="right"/>
      <protection/>
    </xf>
    <xf numFmtId="169" fontId="9" fillId="0" borderId="14" xfId="61" applyNumberFormat="1" applyFont="1" applyFill="1" applyBorder="1" applyAlignment="1" applyProtection="1">
      <alignment horizontal="right"/>
      <protection/>
    </xf>
    <xf numFmtId="169" fontId="9" fillId="0" borderId="16" xfId="61" applyNumberFormat="1" applyFont="1" applyFill="1" applyBorder="1" applyAlignment="1" applyProtection="1">
      <alignment horizontal="right"/>
      <protection/>
    </xf>
    <xf numFmtId="169" fontId="9" fillId="0" borderId="69" xfId="61" applyNumberFormat="1" applyFont="1" applyFill="1" applyBorder="1" applyAlignment="1" applyProtection="1">
      <alignment horizontal="right"/>
      <protection/>
    </xf>
    <xf numFmtId="169" fontId="9" fillId="0" borderId="20" xfId="61" applyNumberFormat="1" applyFont="1" applyFill="1" applyBorder="1" applyAlignment="1" applyProtection="1">
      <alignment horizontal="right"/>
      <protection/>
    </xf>
    <xf numFmtId="0" fontId="9" fillId="11" borderId="12" xfId="61" applyFont="1" applyFill="1" applyBorder="1" applyAlignment="1" applyProtection="1">
      <alignment horizontal="left"/>
      <protection/>
    </xf>
    <xf numFmtId="169" fontId="9" fillId="11" borderId="26" xfId="61" applyNumberFormat="1" applyFont="1" applyFill="1" applyBorder="1" applyAlignment="1" applyProtection="1" quotePrefix="1">
      <alignment horizontal="right"/>
      <protection/>
    </xf>
    <xf numFmtId="169" fontId="9" fillId="11" borderId="71" xfId="61" applyNumberFormat="1" applyFont="1" applyFill="1" applyBorder="1" applyAlignment="1" applyProtection="1">
      <alignment horizontal="right"/>
      <protection/>
    </xf>
    <xf numFmtId="169" fontId="9" fillId="11" borderId="14" xfId="61" applyNumberFormat="1" applyFont="1" applyFill="1" applyBorder="1" applyAlignment="1" applyProtection="1">
      <alignment horizontal="right"/>
      <protection/>
    </xf>
    <xf numFmtId="0" fontId="9" fillId="11" borderId="15" xfId="61" applyFont="1" applyFill="1" applyBorder="1" applyAlignment="1" applyProtection="1">
      <alignment horizontal="left"/>
      <protection/>
    </xf>
    <xf numFmtId="169" fontId="9" fillId="11" borderId="48" xfId="61" applyNumberFormat="1" applyFont="1" applyFill="1" applyBorder="1" applyAlignment="1" applyProtection="1" quotePrefix="1">
      <alignment horizontal="right"/>
      <protection/>
    </xf>
    <xf numFmtId="169" fontId="9" fillId="11" borderId="17" xfId="61" applyNumberFormat="1" applyFont="1" applyFill="1" applyBorder="1" applyAlignment="1" applyProtection="1" quotePrefix="1">
      <alignment horizontal="right"/>
      <protection/>
    </xf>
    <xf numFmtId="169" fontId="9" fillId="11" borderId="71" xfId="61" applyNumberFormat="1" applyFont="1" applyFill="1" applyBorder="1" applyAlignment="1" applyProtection="1" quotePrefix="1">
      <alignment horizontal="right"/>
      <protection/>
    </xf>
    <xf numFmtId="169" fontId="9" fillId="11" borderId="14" xfId="61" applyNumberFormat="1" applyFont="1" applyFill="1" applyBorder="1" applyAlignment="1" applyProtection="1" quotePrefix="1">
      <alignment horizontal="right"/>
      <protection/>
    </xf>
    <xf numFmtId="169" fontId="9" fillId="0" borderId="17" xfId="61" applyNumberFormat="1" applyFont="1" applyFill="1" applyBorder="1" applyAlignment="1" applyProtection="1" quotePrefix="1">
      <alignment horizontal="right"/>
      <protection/>
    </xf>
    <xf numFmtId="169" fontId="9" fillId="0" borderId="48" xfId="61" applyNumberFormat="1" applyFont="1" applyFill="1" applyBorder="1" applyAlignment="1" applyProtection="1" quotePrefix="1">
      <alignment horizontal="right"/>
      <protection/>
    </xf>
    <xf numFmtId="0" fontId="9" fillId="11" borderId="31" xfId="61" applyFont="1" applyFill="1" applyBorder="1" applyAlignment="1" applyProtection="1">
      <alignment horizontal="left"/>
      <protection/>
    </xf>
    <xf numFmtId="169" fontId="9" fillId="11" borderId="22" xfId="61" applyNumberFormat="1" applyFont="1" applyFill="1" applyBorder="1" applyAlignment="1" applyProtection="1">
      <alignment horizontal="right"/>
      <protection/>
    </xf>
    <xf numFmtId="169" fontId="9" fillId="11" borderId="50" xfId="61" applyNumberFormat="1" applyFont="1" applyFill="1" applyBorder="1" applyAlignment="1" applyProtection="1">
      <alignment horizontal="right"/>
      <protection/>
    </xf>
    <xf numFmtId="169" fontId="9" fillId="11" borderId="23" xfId="61" applyNumberFormat="1" applyFont="1" applyFill="1" applyBorder="1" applyAlignment="1" applyProtection="1">
      <alignment horizontal="right"/>
      <protection/>
    </xf>
    <xf numFmtId="0" fontId="8" fillId="19" borderId="0" xfId="61" applyFont="1" applyFill="1" applyAlignment="1" applyProtection="1">
      <alignment horizontal="left"/>
      <protection/>
    </xf>
    <xf numFmtId="0" fontId="9" fillId="19" borderId="46" xfId="61" applyFont="1" applyFill="1" applyBorder="1">
      <alignment/>
      <protection/>
    </xf>
    <xf numFmtId="0" fontId="12" fillId="19" borderId="46" xfId="61" applyFont="1" applyFill="1" applyBorder="1">
      <alignment/>
      <protection/>
    </xf>
    <xf numFmtId="169" fontId="12" fillId="19" borderId="0" xfId="61" applyNumberFormat="1" applyFont="1" applyFill="1" applyProtection="1">
      <alignment/>
      <protection/>
    </xf>
    <xf numFmtId="0" fontId="12" fillId="19" borderId="0" xfId="61" applyFont="1" applyFill="1">
      <alignment/>
      <protection/>
    </xf>
    <xf numFmtId="0" fontId="8" fillId="0" borderId="0" xfId="61" applyFont="1">
      <alignment/>
      <protection/>
    </xf>
    <xf numFmtId="169" fontId="9" fillId="19" borderId="0" xfId="61" applyNumberFormat="1" applyFont="1" applyFill="1" applyProtection="1">
      <alignment/>
      <protection/>
    </xf>
    <xf numFmtId="0" fontId="42" fillId="20" borderId="38" xfId="61" applyFont="1" applyFill="1" applyBorder="1" applyAlignment="1" applyProtection="1">
      <alignment horizontal="center" vertical="justify"/>
      <protection/>
    </xf>
    <xf numFmtId="169" fontId="9" fillId="11" borderId="22" xfId="61" applyNumberFormat="1" applyFont="1" applyFill="1" applyBorder="1" applyAlignment="1" applyProtection="1" quotePrefix="1">
      <alignment horizontal="right"/>
      <protection/>
    </xf>
    <xf numFmtId="0" fontId="9" fillId="19" borderId="0" xfId="61" applyFont="1" applyFill="1" applyBorder="1">
      <alignment/>
      <protection/>
    </xf>
    <xf numFmtId="165" fontId="42" fillId="19" borderId="0" xfId="63" applyFont="1" applyFill="1" applyBorder="1">
      <alignment/>
      <protection/>
    </xf>
    <xf numFmtId="165" fontId="8" fillId="19" borderId="0" xfId="63" applyFont="1" applyFill="1">
      <alignment/>
      <protection/>
    </xf>
    <xf numFmtId="165" fontId="42" fillId="19" borderId="0" xfId="63" applyFont="1" applyFill="1">
      <alignment/>
      <protection/>
    </xf>
    <xf numFmtId="165" fontId="46" fillId="19" borderId="0" xfId="63" applyFont="1" applyFill="1" applyBorder="1">
      <alignment/>
      <protection/>
    </xf>
    <xf numFmtId="165" fontId="6" fillId="19" borderId="0" xfId="63" applyFont="1" applyFill="1" applyBorder="1" applyAlignment="1">
      <alignment horizontal="left" vertical="center"/>
      <protection/>
    </xf>
    <xf numFmtId="165" fontId="46" fillId="19" borderId="52" xfId="63" applyFont="1" applyFill="1" applyBorder="1">
      <alignment/>
      <protection/>
    </xf>
    <xf numFmtId="0" fontId="43" fillId="19" borderId="34" xfId="62" applyFont="1" applyFill="1" applyBorder="1" applyAlignment="1" applyProtection="1">
      <alignment vertical="center"/>
      <protection/>
    </xf>
    <xf numFmtId="0" fontId="43" fillId="19" borderId="35" xfId="62" applyFont="1" applyFill="1" applyBorder="1" applyAlignment="1" applyProtection="1">
      <alignment vertical="center"/>
      <protection/>
    </xf>
    <xf numFmtId="49" fontId="41" fillId="19" borderId="36" xfId="63" applyNumberFormat="1" applyFont="1" applyFill="1" applyBorder="1" applyAlignment="1">
      <alignment horizontal="right" vertical="center"/>
      <protection/>
    </xf>
    <xf numFmtId="165" fontId="8" fillId="19" borderId="10" xfId="63" applyFont="1" applyFill="1" applyBorder="1">
      <alignment/>
      <protection/>
    </xf>
    <xf numFmtId="165" fontId="9" fillId="19" borderId="0" xfId="63" applyFont="1" applyFill="1">
      <alignment/>
      <protection/>
    </xf>
    <xf numFmtId="165" fontId="48" fillId="20" borderId="37" xfId="63" applyFont="1" applyFill="1" applyBorder="1" applyAlignment="1">
      <alignment horizontal="center" vertical="justify" wrapText="1"/>
      <protection/>
    </xf>
    <xf numFmtId="0" fontId="48" fillId="21" borderId="40" xfId="62" applyFont="1" applyFill="1" applyBorder="1" applyAlignment="1">
      <alignment horizontal="center" vertical="top" wrapText="1"/>
      <protection/>
    </xf>
    <xf numFmtId="165" fontId="48" fillId="20" borderId="25" xfId="63" applyFont="1" applyFill="1" applyBorder="1" applyAlignment="1" applyProtection="1">
      <alignment horizontal="center" vertical="justify"/>
      <protection/>
    </xf>
    <xf numFmtId="165" fontId="9" fillId="19" borderId="27" xfId="63" applyFont="1" applyFill="1" applyBorder="1" applyAlignment="1" applyProtection="1">
      <alignment horizontal="left"/>
      <protection/>
    </xf>
    <xf numFmtId="169" fontId="9" fillId="19" borderId="42" xfId="62" applyNumberFormat="1" applyFont="1" applyFill="1" applyBorder="1" applyProtection="1">
      <alignment/>
      <protection/>
    </xf>
    <xf numFmtId="169" fontId="9" fillId="19" borderId="43" xfId="62" applyNumberFormat="1" applyFont="1" applyFill="1" applyBorder="1" applyProtection="1">
      <alignment/>
      <protection/>
    </xf>
    <xf numFmtId="169" fontId="9" fillId="19" borderId="44" xfId="62" applyNumberFormat="1" applyFont="1" applyFill="1" applyBorder="1" applyProtection="1">
      <alignment/>
      <protection/>
    </xf>
    <xf numFmtId="3" fontId="9" fillId="19" borderId="42" xfId="62" applyNumberFormat="1" applyFont="1" applyFill="1" applyBorder="1" applyProtection="1">
      <alignment/>
      <protection/>
    </xf>
    <xf numFmtId="165" fontId="9" fillId="11" borderId="10" xfId="63" applyFont="1" applyFill="1" applyBorder="1" applyAlignment="1" applyProtection="1">
      <alignment horizontal="left"/>
      <protection/>
    </xf>
    <xf numFmtId="169" fontId="9" fillId="11" borderId="19" xfId="62" applyNumberFormat="1" applyFont="1" applyFill="1" applyBorder="1" applyProtection="1">
      <alignment/>
      <protection/>
    </xf>
    <xf numFmtId="169" fontId="9" fillId="11" borderId="48" xfId="62" applyNumberFormat="1" applyFont="1" applyFill="1" applyBorder="1" applyProtection="1">
      <alignment/>
      <protection/>
    </xf>
    <xf numFmtId="169" fontId="9" fillId="11" borderId="17" xfId="62" applyNumberFormat="1" applyFont="1" applyFill="1" applyBorder="1" applyProtection="1">
      <alignment/>
      <protection/>
    </xf>
    <xf numFmtId="3" fontId="9" fillId="11" borderId="19" xfId="62" applyNumberFormat="1" applyFont="1" applyFill="1" applyBorder="1" applyProtection="1">
      <alignment/>
      <protection/>
    </xf>
    <xf numFmtId="165" fontId="9" fillId="19" borderId="10" xfId="63" applyFont="1" applyFill="1" applyBorder="1" applyAlignment="1" applyProtection="1">
      <alignment horizontal="left"/>
      <protection/>
    </xf>
    <xf numFmtId="169" fontId="9" fillId="19" borderId="19" xfId="62" applyNumberFormat="1" applyFont="1" applyFill="1" applyBorder="1" applyProtection="1">
      <alignment/>
      <protection/>
    </xf>
    <xf numFmtId="169" fontId="9" fillId="19" borderId="48" xfId="62" applyNumberFormat="1" applyFont="1" applyFill="1" applyBorder="1" applyProtection="1">
      <alignment/>
      <protection/>
    </xf>
    <xf numFmtId="169" fontId="9" fillId="19" borderId="17" xfId="62" applyNumberFormat="1" applyFont="1" applyFill="1" applyBorder="1" applyProtection="1">
      <alignment/>
      <protection/>
    </xf>
    <xf numFmtId="3" fontId="9" fillId="19" borderId="19" xfId="62" applyNumberFormat="1" applyFont="1" applyFill="1" applyBorder="1" applyProtection="1">
      <alignment/>
      <protection/>
    </xf>
    <xf numFmtId="165" fontId="9" fillId="11" borderId="11" xfId="63" applyFont="1" applyFill="1" applyBorder="1" applyAlignment="1" applyProtection="1">
      <alignment horizontal="left"/>
      <protection/>
    </xf>
    <xf numFmtId="169" fontId="9" fillId="11" borderId="26" xfId="62" applyNumberFormat="1" applyFont="1" applyFill="1" applyBorder="1" applyProtection="1">
      <alignment/>
      <protection/>
    </xf>
    <xf numFmtId="169" fontId="9" fillId="11" borderId="71" xfId="62" applyNumberFormat="1" applyFont="1" applyFill="1" applyBorder="1" applyProtection="1">
      <alignment/>
      <protection/>
    </xf>
    <xf numFmtId="169" fontId="9" fillId="11" borderId="14" xfId="62" applyNumberFormat="1" applyFont="1" applyFill="1" applyBorder="1" applyProtection="1">
      <alignment/>
      <protection/>
    </xf>
    <xf numFmtId="3" fontId="9" fillId="11" borderId="19" xfId="62" applyNumberFormat="1" applyFont="1" applyFill="1" applyBorder="1" applyAlignment="1" applyProtection="1" quotePrefix="1">
      <alignment horizontal="right"/>
      <protection/>
    </xf>
    <xf numFmtId="165" fontId="7" fillId="19" borderId="72" xfId="63" applyFont="1" applyFill="1" applyBorder="1" applyAlignment="1" applyProtection="1">
      <alignment horizontal="left"/>
      <protection/>
    </xf>
    <xf numFmtId="169" fontId="7" fillId="0" borderId="37" xfId="62" applyNumberFormat="1" applyFont="1" applyFill="1" applyBorder="1" applyProtection="1">
      <alignment/>
      <protection/>
    </xf>
    <xf numFmtId="169" fontId="7" fillId="0" borderId="40" xfId="62" applyNumberFormat="1" applyFont="1" applyFill="1" applyBorder="1" applyProtection="1">
      <alignment/>
      <protection/>
    </xf>
    <xf numFmtId="169" fontId="7" fillId="0" borderId="25" xfId="62" applyNumberFormat="1" applyFont="1" applyFill="1" applyBorder="1" applyProtection="1">
      <alignment/>
      <protection/>
    </xf>
    <xf numFmtId="3" fontId="7" fillId="0" borderId="37" xfId="62" applyNumberFormat="1" applyFont="1" applyFill="1" applyBorder="1" applyAlignment="1" applyProtection="1" quotePrefix="1">
      <alignment horizontal="right"/>
      <protection/>
    </xf>
    <xf numFmtId="165" fontId="7" fillId="19" borderId="27" xfId="63" applyFont="1" applyFill="1" applyBorder="1" applyAlignment="1" applyProtection="1">
      <alignment horizontal="left"/>
      <protection/>
    </xf>
    <xf numFmtId="165" fontId="7" fillId="21" borderId="34" xfId="63" applyFont="1" applyFill="1" applyBorder="1" applyAlignment="1" applyProtection="1">
      <alignment horizontal="center" vertical="center"/>
      <protection/>
    </xf>
    <xf numFmtId="169" fontId="48" fillId="21" borderId="51" xfId="62" applyNumberFormat="1" applyFont="1" applyFill="1" applyBorder="1" applyAlignment="1" applyProtection="1">
      <alignment horizontal="center" vertical="top" wrapText="1"/>
      <protection/>
    </xf>
    <xf numFmtId="1" fontId="48" fillId="21" borderId="50" xfId="62" applyNumberFormat="1" applyFont="1" applyFill="1" applyBorder="1" applyAlignment="1" applyProtection="1">
      <alignment horizontal="center" vertical="center"/>
      <protection/>
    </xf>
    <xf numFmtId="169" fontId="48" fillId="21" borderId="23" xfId="62" applyNumberFormat="1" applyFont="1" applyFill="1" applyBorder="1" applyAlignment="1" applyProtection="1">
      <alignment horizontal="center" vertical="top" wrapText="1"/>
      <protection/>
    </xf>
    <xf numFmtId="169" fontId="48" fillId="21" borderId="23" xfId="62" applyNumberFormat="1" applyFont="1" applyFill="1" applyBorder="1" applyAlignment="1" applyProtection="1">
      <alignment horizontal="center" vertical="center" wrapText="1"/>
      <protection/>
    </xf>
    <xf numFmtId="165" fontId="7" fillId="19" borderId="15" xfId="63" applyFont="1" applyFill="1" applyBorder="1" applyAlignment="1" applyProtection="1">
      <alignment horizontal="left" vertical="top" wrapText="1"/>
      <protection/>
    </xf>
    <xf numFmtId="169" fontId="9" fillId="19" borderId="42" xfId="63" applyNumberFormat="1" applyFont="1" applyFill="1" applyBorder="1" applyProtection="1">
      <alignment/>
      <protection/>
    </xf>
    <xf numFmtId="169" fontId="9" fillId="19" borderId="43" xfId="63" applyNumberFormat="1" applyFont="1" applyFill="1" applyBorder="1" applyProtection="1">
      <alignment/>
      <protection/>
    </xf>
    <xf numFmtId="169" fontId="9" fillId="19" borderId="44" xfId="63" applyNumberFormat="1" applyFont="1" applyFill="1" applyBorder="1" applyProtection="1">
      <alignment/>
      <protection/>
    </xf>
    <xf numFmtId="165" fontId="9" fillId="19" borderId="15" xfId="63" applyFont="1" applyFill="1" applyBorder="1" applyAlignment="1" applyProtection="1">
      <alignment horizontal="left"/>
      <protection/>
    </xf>
    <xf numFmtId="169" fontId="9" fillId="19" borderId="19" xfId="62" applyNumberFormat="1" applyFont="1" applyFill="1" applyBorder="1" applyAlignment="1" applyProtection="1">
      <alignment horizontal="right"/>
      <protection/>
    </xf>
    <xf numFmtId="169" fontId="9" fillId="19" borderId="48" xfId="62" applyNumberFormat="1" applyFont="1" applyFill="1" applyBorder="1" applyAlignment="1" applyProtection="1">
      <alignment horizontal="right"/>
      <protection/>
    </xf>
    <xf numFmtId="169" fontId="9" fillId="19" borderId="17" xfId="62" applyNumberFormat="1" applyFont="1" applyFill="1" applyBorder="1" applyAlignment="1" applyProtection="1">
      <alignment horizontal="right"/>
      <protection/>
    </xf>
    <xf numFmtId="3" fontId="9" fillId="19" borderId="17" xfId="62" applyNumberFormat="1" applyFont="1" applyFill="1" applyBorder="1" applyAlignment="1" applyProtection="1">
      <alignment horizontal="right"/>
      <protection/>
    </xf>
    <xf numFmtId="165" fontId="9" fillId="11" borderId="15" xfId="63" applyFont="1" applyFill="1" applyBorder="1" applyAlignment="1" applyProtection="1">
      <alignment horizontal="left"/>
      <protection/>
    </xf>
    <xf numFmtId="169" fontId="9" fillId="11" borderId="19" xfId="62" applyNumberFormat="1" applyFont="1" applyFill="1" applyBorder="1" applyAlignment="1" applyProtection="1">
      <alignment horizontal="right"/>
      <protection/>
    </xf>
    <xf numFmtId="169" fontId="9" fillId="11" borderId="48" xfId="62" applyNumberFormat="1" applyFont="1" applyFill="1" applyBorder="1" applyAlignment="1" applyProtection="1">
      <alignment horizontal="right"/>
      <protection/>
    </xf>
    <xf numFmtId="169" fontId="9" fillId="11" borderId="17" xfId="62" applyNumberFormat="1" applyFont="1" applyFill="1" applyBorder="1" applyAlignment="1" applyProtection="1">
      <alignment horizontal="right"/>
      <protection/>
    </xf>
    <xf numFmtId="165" fontId="9" fillId="19" borderId="12" xfId="63" applyFont="1" applyFill="1" applyBorder="1" applyAlignment="1" applyProtection="1">
      <alignment horizontal="left"/>
      <protection/>
    </xf>
    <xf numFmtId="169" fontId="9" fillId="19" borderId="26" xfId="62" applyNumberFormat="1" applyFont="1" applyFill="1" applyBorder="1" applyAlignment="1" applyProtection="1">
      <alignment horizontal="right"/>
      <protection/>
    </xf>
    <xf numFmtId="169" fontId="9" fillId="19" borderId="71" xfId="62" applyNumberFormat="1" applyFont="1" applyFill="1" applyBorder="1" applyAlignment="1" applyProtection="1">
      <alignment horizontal="right"/>
      <protection/>
    </xf>
    <xf numFmtId="169" fontId="9" fillId="19" borderId="14" xfId="62" applyNumberFormat="1" applyFont="1" applyFill="1" applyBorder="1" applyAlignment="1" applyProtection="1">
      <alignment horizontal="right"/>
      <protection/>
    </xf>
    <xf numFmtId="3" fontId="9" fillId="19" borderId="71" xfId="62" applyNumberFormat="1" applyFont="1" applyFill="1" applyBorder="1">
      <alignment/>
      <protection/>
    </xf>
    <xf numFmtId="165" fontId="7" fillId="19" borderId="73" xfId="63" applyFont="1" applyFill="1" applyBorder="1" applyAlignment="1" applyProtection="1">
      <alignment horizontal="left"/>
      <protection/>
    </xf>
    <xf numFmtId="169" fontId="9" fillId="19" borderId="20" xfId="62" applyNumberFormat="1" applyFont="1" applyFill="1" applyBorder="1" applyProtection="1">
      <alignment/>
      <protection/>
    </xf>
    <xf numFmtId="169" fontId="9" fillId="19" borderId="26" xfId="62" applyNumberFormat="1" applyFont="1" applyFill="1" applyBorder="1" applyProtection="1">
      <alignment/>
      <protection/>
    </xf>
    <xf numFmtId="169" fontId="9" fillId="19" borderId="17" xfId="62" applyNumberFormat="1" applyFont="1" applyFill="1" applyBorder="1" applyAlignment="1" applyProtection="1" quotePrefix="1">
      <alignment horizontal="right"/>
      <protection/>
    </xf>
    <xf numFmtId="165" fontId="9" fillId="19" borderId="31" xfId="63" applyFont="1" applyFill="1" applyBorder="1" applyAlignment="1" applyProtection="1">
      <alignment horizontal="left"/>
      <protection/>
    </xf>
    <xf numFmtId="169" fontId="9" fillId="19" borderId="22" xfId="62" applyNumberFormat="1" applyFont="1" applyFill="1" applyBorder="1" applyAlignment="1" applyProtection="1">
      <alignment horizontal="right"/>
      <protection/>
    </xf>
    <xf numFmtId="169" fontId="9" fillId="19" borderId="50" xfId="62" applyNumberFormat="1" applyFont="1" applyFill="1" applyBorder="1" applyAlignment="1" applyProtection="1">
      <alignment horizontal="right"/>
      <protection/>
    </xf>
    <xf numFmtId="169" fontId="9" fillId="19" borderId="23" xfId="62" applyNumberFormat="1" applyFont="1" applyFill="1" applyBorder="1" applyAlignment="1" applyProtection="1">
      <alignment horizontal="right"/>
      <protection/>
    </xf>
    <xf numFmtId="169" fontId="9" fillId="19" borderId="22" xfId="62" applyNumberFormat="1" applyFont="1" applyFill="1" applyBorder="1" applyProtection="1">
      <alignment/>
      <protection/>
    </xf>
    <xf numFmtId="165" fontId="8" fillId="19" borderId="0" xfId="63" applyFont="1" applyFill="1" applyAlignment="1" applyProtection="1">
      <alignment horizontal="left"/>
      <protection/>
    </xf>
    <xf numFmtId="165" fontId="9" fillId="19" borderId="46" xfId="63" applyFont="1" applyFill="1" applyBorder="1">
      <alignment/>
      <protection/>
    </xf>
    <xf numFmtId="169" fontId="9" fillId="11" borderId="19" xfId="63" applyNumberFormat="1" applyFont="1" applyFill="1" applyBorder="1" applyProtection="1">
      <alignment/>
      <protection/>
    </xf>
    <xf numFmtId="169" fontId="9" fillId="11" borderId="48" xfId="63" applyNumberFormat="1" applyFont="1" applyFill="1" applyBorder="1" applyProtection="1">
      <alignment/>
      <protection/>
    </xf>
    <xf numFmtId="169" fontId="9" fillId="11" borderId="17" xfId="63" applyNumberFormat="1" applyFont="1" applyFill="1" applyBorder="1" applyProtection="1">
      <alignment/>
      <protection/>
    </xf>
    <xf numFmtId="169" fontId="9" fillId="19" borderId="19" xfId="63" applyNumberFormat="1" applyFont="1" applyFill="1" applyBorder="1" applyProtection="1">
      <alignment/>
      <protection/>
    </xf>
    <xf numFmtId="169" fontId="9" fillId="19" borderId="48" xfId="63" applyNumberFormat="1" applyFont="1" applyFill="1" applyBorder="1" applyProtection="1">
      <alignment/>
      <protection/>
    </xf>
    <xf numFmtId="169" fontId="9" fillId="19" borderId="17" xfId="63" applyNumberFormat="1" applyFont="1" applyFill="1" applyBorder="1" applyProtection="1">
      <alignment/>
      <protection/>
    </xf>
    <xf numFmtId="165" fontId="2" fillId="19" borderId="0" xfId="63" applyFont="1" applyFill="1">
      <alignment/>
      <protection/>
    </xf>
    <xf numFmtId="169" fontId="9" fillId="11" borderId="26" xfId="63" applyNumberFormat="1" applyFont="1" applyFill="1" applyBorder="1" applyProtection="1">
      <alignment/>
      <protection/>
    </xf>
    <xf numFmtId="169" fontId="9" fillId="11" borderId="71" xfId="63" applyNumberFormat="1" applyFont="1" applyFill="1" applyBorder="1" applyProtection="1">
      <alignment/>
      <protection/>
    </xf>
    <xf numFmtId="169" fontId="9" fillId="11" borderId="14" xfId="63" applyNumberFormat="1" applyFont="1" applyFill="1" applyBorder="1" applyProtection="1">
      <alignment/>
      <protection/>
    </xf>
    <xf numFmtId="169" fontId="7" fillId="0" borderId="37" xfId="63" applyNumberFormat="1" applyFont="1" applyFill="1" applyBorder="1" applyProtection="1">
      <alignment/>
      <protection/>
    </xf>
    <xf numFmtId="169" fontId="7" fillId="0" borderId="40" xfId="63" applyNumberFormat="1" applyFont="1" applyFill="1" applyBorder="1" applyProtection="1">
      <alignment/>
      <protection/>
    </xf>
    <xf numFmtId="169" fontId="7" fillId="0" borderId="25" xfId="63" applyNumberFormat="1" applyFont="1" applyFill="1" applyBorder="1" applyProtection="1">
      <alignment/>
      <protection/>
    </xf>
    <xf numFmtId="169" fontId="7" fillId="0" borderId="16" xfId="63" applyNumberFormat="1" applyFont="1" applyFill="1" applyBorder="1" applyProtection="1">
      <alignment/>
      <protection/>
    </xf>
    <xf numFmtId="169" fontId="7" fillId="0" borderId="69" xfId="63" applyNumberFormat="1" applyFont="1" applyFill="1" applyBorder="1" applyProtection="1">
      <alignment/>
      <protection/>
    </xf>
    <xf numFmtId="169" fontId="7" fillId="0" borderId="20" xfId="63" applyNumberFormat="1" applyFont="1" applyFill="1" applyBorder="1" applyProtection="1">
      <alignment/>
      <protection/>
    </xf>
    <xf numFmtId="165" fontId="7" fillId="21" borderId="74" xfId="63" applyFont="1" applyFill="1" applyBorder="1" applyAlignment="1" applyProtection="1">
      <alignment horizontal="center" vertical="center"/>
      <protection/>
    </xf>
    <xf numFmtId="3" fontId="9" fillId="19" borderId="71" xfId="62" applyNumberFormat="1" applyFont="1" applyFill="1" applyBorder="1" applyAlignment="1" applyProtection="1">
      <alignment horizontal="right"/>
      <protection/>
    </xf>
    <xf numFmtId="49" fontId="9" fillId="19" borderId="71" xfId="62" applyNumberFormat="1" applyFont="1" applyFill="1" applyBorder="1" applyAlignment="1" applyProtection="1">
      <alignment horizontal="right"/>
      <protection/>
    </xf>
    <xf numFmtId="0" fontId="7" fillId="0" borderId="0" xfId="65" applyFont="1">
      <alignment/>
      <protection/>
    </xf>
    <xf numFmtId="0" fontId="1" fillId="0" borderId="0" xfId="65">
      <alignment/>
      <protection/>
    </xf>
    <xf numFmtId="0" fontId="45" fillId="0" borderId="0" xfId="65" applyFont="1" applyAlignment="1" applyProtection="1">
      <alignment horizontal="left" vertical="center"/>
      <protection/>
    </xf>
    <xf numFmtId="0" fontId="43" fillId="0" borderId="0" xfId="65" applyFont="1" applyAlignment="1" applyProtection="1" quotePrefix="1">
      <alignment horizontal="left" vertical="center"/>
      <protection/>
    </xf>
    <xf numFmtId="0" fontId="41" fillId="0" borderId="0" xfId="65" applyFont="1">
      <alignment/>
      <protection/>
    </xf>
    <xf numFmtId="0" fontId="49" fillId="0" borderId="0" xfId="65" applyFont="1" applyAlignment="1" applyProtection="1">
      <alignment horizontal="left" vertical="center"/>
      <protection/>
    </xf>
    <xf numFmtId="49" fontId="50" fillId="0" borderId="35" xfId="65" applyNumberFormat="1" applyFont="1" applyBorder="1" applyAlignment="1">
      <alignment/>
      <protection/>
    </xf>
    <xf numFmtId="49" fontId="50" fillId="0" borderId="35" xfId="65" applyNumberFormat="1" applyFont="1" applyBorder="1" applyAlignment="1" quotePrefix="1">
      <alignment/>
      <protection/>
    </xf>
    <xf numFmtId="49" fontId="50" fillId="0" borderId="36" xfId="65" applyNumberFormat="1" applyFont="1" applyBorder="1" applyAlignment="1">
      <alignment horizontal="right"/>
      <protection/>
    </xf>
    <xf numFmtId="0" fontId="9" fillId="0" borderId="28" xfId="65" applyFont="1" applyBorder="1" applyAlignment="1" applyProtection="1">
      <alignment horizontal="left"/>
      <protection/>
    </xf>
    <xf numFmtId="3" fontId="9" fillId="0" borderId="42" xfId="65" applyNumberFormat="1" applyFont="1" applyBorder="1" applyAlignment="1" applyProtection="1">
      <alignment horizontal="right"/>
      <protection/>
    </xf>
    <xf numFmtId="3" fontId="9" fillId="0" borderId="43" xfId="65" applyNumberFormat="1" applyFont="1" applyBorder="1" applyAlignment="1" applyProtection="1">
      <alignment horizontal="right"/>
      <protection/>
    </xf>
    <xf numFmtId="3" fontId="9" fillId="0" borderId="44" xfId="65" applyNumberFormat="1" applyFont="1" applyBorder="1" applyAlignment="1" applyProtection="1">
      <alignment horizontal="right"/>
      <protection/>
    </xf>
    <xf numFmtId="3" fontId="9" fillId="0" borderId="42" xfId="65" applyNumberFormat="1" applyFont="1" applyFill="1" applyBorder="1" applyAlignment="1" applyProtection="1">
      <alignment horizontal="right"/>
      <protection/>
    </xf>
    <xf numFmtId="3" fontId="9" fillId="0" borderId="43" xfId="65" applyNumberFormat="1" applyFont="1" applyFill="1" applyBorder="1" applyAlignment="1" applyProtection="1">
      <alignment horizontal="right"/>
      <protection/>
    </xf>
    <xf numFmtId="3" fontId="9" fillId="0" borderId="44" xfId="65" applyNumberFormat="1" applyFont="1" applyFill="1" applyBorder="1" applyAlignment="1" applyProtection="1">
      <alignment horizontal="right"/>
      <protection/>
    </xf>
    <xf numFmtId="0" fontId="9" fillId="11" borderId="15" xfId="65" applyFont="1" applyFill="1" applyBorder="1" applyAlignment="1" applyProtection="1">
      <alignment horizontal="left"/>
      <protection/>
    </xf>
    <xf numFmtId="3" fontId="9" fillId="11" borderId="19" xfId="65" applyNumberFormat="1" applyFont="1" applyFill="1" applyBorder="1" applyAlignment="1" applyProtection="1">
      <alignment horizontal="right"/>
      <protection/>
    </xf>
    <xf numFmtId="3" fontId="9" fillId="11" borderId="48" xfId="65" applyNumberFormat="1" applyFont="1" applyFill="1" applyBorder="1" applyAlignment="1" applyProtection="1">
      <alignment horizontal="right"/>
      <protection/>
    </xf>
    <xf numFmtId="3" fontId="9" fillId="11" borderId="17" xfId="65" applyNumberFormat="1" applyFont="1" applyFill="1" applyBorder="1" applyAlignment="1" applyProtection="1">
      <alignment horizontal="right"/>
      <protection/>
    </xf>
    <xf numFmtId="0" fontId="9" fillId="0" borderId="15" xfId="65" applyFont="1" applyBorder="1" applyAlignment="1" applyProtection="1">
      <alignment horizontal="left"/>
      <protection/>
    </xf>
    <xf numFmtId="3" fontId="9" fillId="0" borderId="19" xfId="65" applyNumberFormat="1" applyFont="1" applyBorder="1" applyAlignment="1" applyProtection="1">
      <alignment horizontal="right"/>
      <protection/>
    </xf>
    <xf numFmtId="3" fontId="9" fillId="0" borderId="48" xfId="65" applyNumberFormat="1" applyFont="1" applyBorder="1" applyAlignment="1" applyProtection="1">
      <alignment horizontal="right"/>
      <protection/>
    </xf>
    <xf numFmtId="3" fontId="9" fillId="0" borderId="17" xfId="65" applyNumberFormat="1" applyFont="1" applyBorder="1" applyAlignment="1" applyProtection="1">
      <alignment horizontal="right"/>
      <protection/>
    </xf>
    <xf numFmtId="3" fontId="9" fillId="0" borderId="19" xfId="65" applyNumberFormat="1" applyFont="1" applyFill="1" applyBorder="1" applyAlignment="1" applyProtection="1">
      <alignment horizontal="right"/>
      <protection/>
    </xf>
    <xf numFmtId="3" fontId="9" fillId="0" borderId="48" xfId="65" applyNumberFormat="1" applyFont="1" applyFill="1" applyBorder="1" applyAlignment="1" applyProtection="1">
      <alignment horizontal="right"/>
      <protection/>
    </xf>
    <xf numFmtId="3" fontId="9" fillId="0" borderId="17" xfId="65" applyNumberFormat="1" applyFont="1" applyFill="1" applyBorder="1" applyAlignment="1" applyProtection="1">
      <alignment horizontal="right"/>
      <protection/>
    </xf>
    <xf numFmtId="0" fontId="7" fillId="0" borderId="12" xfId="65" applyFont="1" applyBorder="1" applyAlignment="1" applyProtection="1">
      <alignment horizontal="left"/>
      <protection/>
    </xf>
    <xf numFmtId="3" fontId="7" fillId="0" borderId="26" xfId="65" applyNumberFormat="1" applyFont="1" applyBorder="1" applyAlignment="1" applyProtection="1">
      <alignment horizontal="right"/>
      <protection/>
    </xf>
    <xf numFmtId="3" fontId="7" fillId="0" borderId="71" xfId="65" applyNumberFormat="1" applyFont="1" applyBorder="1" applyAlignment="1" applyProtection="1">
      <alignment horizontal="right"/>
      <protection/>
    </xf>
    <xf numFmtId="3" fontId="7" fillId="0" borderId="14" xfId="65" applyNumberFormat="1" applyFont="1" applyBorder="1" applyAlignment="1" applyProtection="1">
      <alignment horizontal="right"/>
      <protection/>
    </xf>
    <xf numFmtId="3" fontId="7" fillId="0" borderId="26" xfId="65" applyNumberFormat="1" applyFont="1" applyFill="1" applyBorder="1" applyAlignment="1" applyProtection="1">
      <alignment horizontal="right"/>
      <protection/>
    </xf>
    <xf numFmtId="3" fontId="7" fillId="0" borderId="71" xfId="65" applyNumberFormat="1" applyFont="1" applyFill="1" applyBorder="1" applyAlignment="1" applyProtection="1">
      <alignment horizontal="right"/>
      <protection/>
    </xf>
    <xf numFmtId="3" fontId="7" fillId="0" borderId="14" xfId="65" applyNumberFormat="1" applyFont="1" applyFill="1" applyBorder="1" applyAlignment="1" applyProtection="1">
      <alignment horizontal="right"/>
      <protection/>
    </xf>
    <xf numFmtId="0" fontId="9" fillId="0" borderId="15" xfId="64" applyFont="1" applyBorder="1" applyAlignment="1" applyProtection="1">
      <alignment horizontal="left"/>
      <protection/>
    </xf>
    <xf numFmtId="0" fontId="9" fillId="11" borderId="15" xfId="64" applyFont="1" applyFill="1" applyBorder="1" applyAlignment="1" applyProtection="1">
      <alignment horizontal="left"/>
      <protection/>
    </xf>
    <xf numFmtId="0" fontId="7" fillId="0" borderId="12" xfId="64" applyFont="1" applyBorder="1" applyAlignment="1" applyProtection="1">
      <alignment horizontal="left"/>
      <protection/>
    </xf>
    <xf numFmtId="0" fontId="7" fillId="0" borderId="31" xfId="64" applyFont="1" applyBorder="1" applyAlignment="1" applyProtection="1">
      <alignment horizontal="left"/>
      <protection/>
    </xf>
    <xf numFmtId="0" fontId="9" fillId="0" borderId="15" xfId="65" applyFont="1" applyFill="1" applyBorder="1" applyAlignment="1" applyProtection="1">
      <alignment horizontal="left"/>
      <protection/>
    </xf>
    <xf numFmtId="0" fontId="7" fillId="0" borderId="15" xfId="65" applyFont="1" applyBorder="1" applyAlignment="1" applyProtection="1">
      <alignment horizontal="left"/>
      <protection/>
    </xf>
    <xf numFmtId="3" fontId="7" fillId="0" borderId="22" xfId="65" applyNumberFormat="1" applyFont="1" applyBorder="1" applyAlignment="1" applyProtection="1">
      <alignment horizontal="right"/>
      <protection/>
    </xf>
    <xf numFmtId="3" fontId="7" fillId="0" borderId="50" xfId="65" applyNumberFormat="1" applyFont="1" applyBorder="1" applyAlignment="1" applyProtection="1">
      <alignment horizontal="right"/>
      <protection/>
    </xf>
    <xf numFmtId="3" fontId="7" fillId="0" borderId="23" xfId="65" applyNumberFormat="1" applyFont="1" applyBorder="1" applyAlignment="1" applyProtection="1">
      <alignment horizontal="right"/>
      <protection/>
    </xf>
    <xf numFmtId="3" fontId="7" fillId="0" borderId="22" xfId="65" applyNumberFormat="1" applyFont="1" applyFill="1" applyBorder="1" applyAlignment="1" applyProtection="1">
      <alignment horizontal="right"/>
      <protection/>
    </xf>
    <xf numFmtId="3" fontId="7" fillId="0" borderId="50" xfId="65" applyNumberFormat="1" applyFont="1" applyFill="1" applyBorder="1" applyAlignment="1" applyProtection="1">
      <alignment horizontal="right"/>
      <protection/>
    </xf>
    <xf numFmtId="3" fontId="7" fillId="0" borderId="23" xfId="65" applyNumberFormat="1" applyFont="1" applyFill="1" applyBorder="1" applyAlignment="1" applyProtection="1">
      <alignment horizontal="right"/>
      <protection/>
    </xf>
    <xf numFmtId="0" fontId="9" fillId="0" borderId="46" xfId="65" applyFont="1" applyBorder="1" applyAlignment="1" applyProtection="1">
      <alignment horizontal="fill"/>
      <protection/>
    </xf>
    <xf numFmtId="0" fontId="9" fillId="0" borderId="0" xfId="65" applyFont="1" applyAlignment="1" applyProtection="1">
      <alignment horizontal="fill"/>
      <protection/>
    </xf>
    <xf numFmtId="0" fontId="43" fillId="0" borderId="34" xfId="65" applyFont="1" applyBorder="1" applyAlignment="1" applyProtection="1">
      <alignment vertical="center"/>
      <protection/>
    </xf>
    <xf numFmtId="0" fontId="43" fillId="0" borderId="35" xfId="65" applyFont="1" applyBorder="1" applyAlignment="1" applyProtection="1">
      <alignment vertical="center"/>
      <protection/>
    </xf>
    <xf numFmtId="0" fontId="1" fillId="0" borderId="35" xfId="65" applyBorder="1">
      <alignment/>
      <protection/>
    </xf>
    <xf numFmtId="3" fontId="9" fillId="0" borderId="75" xfId="65" applyNumberFormat="1" applyFont="1" applyBorder="1" applyAlignment="1" applyProtection="1">
      <alignment horizontal="right"/>
      <protection/>
    </xf>
    <xf numFmtId="3" fontId="9" fillId="0" borderId="75" xfId="65" applyNumberFormat="1" applyFont="1" applyFill="1" applyBorder="1" applyAlignment="1" applyProtection="1">
      <alignment horizontal="right"/>
      <protection/>
    </xf>
    <xf numFmtId="3" fontId="9" fillId="0" borderId="47" xfId="65" applyNumberFormat="1" applyFont="1" applyFill="1" applyBorder="1" applyAlignment="1" applyProtection="1">
      <alignment horizontal="right"/>
      <protection/>
    </xf>
    <xf numFmtId="3" fontId="9" fillId="11" borderId="76" xfId="65" applyNumberFormat="1" applyFont="1" applyFill="1" applyBorder="1" applyAlignment="1" applyProtection="1">
      <alignment horizontal="right"/>
      <protection/>
    </xf>
    <xf numFmtId="3" fontId="9" fillId="11" borderId="18" xfId="65" applyNumberFormat="1" applyFont="1" applyFill="1" applyBorder="1" applyAlignment="1" applyProtection="1">
      <alignment horizontal="right"/>
      <protection/>
    </xf>
    <xf numFmtId="3" fontId="9" fillId="0" borderId="76" xfId="65" applyNumberFormat="1" applyFont="1" applyBorder="1" applyAlignment="1" applyProtection="1">
      <alignment horizontal="right"/>
      <protection/>
    </xf>
    <xf numFmtId="3" fontId="9" fillId="0" borderId="76" xfId="65" applyNumberFormat="1" applyFont="1" applyFill="1" applyBorder="1" applyAlignment="1" applyProtection="1">
      <alignment horizontal="right"/>
      <protection/>
    </xf>
    <xf numFmtId="3" fontId="9" fillId="0" borderId="18" xfId="65" applyNumberFormat="1" applyFont="1" applyFill="1" applyBorder="1" applyAlignment="1" applyProtection="1">
      <alignment horizontal="right"/>
      <protection/>
    </xf>
    <xf numFmtId="0" fontId="9" fillId="11" borderId="31" xfId="65" applyFont="1" applyFill="1" applyBorder="1" applyAlignment="1" applyProtection="1">
      <alignment horizontal="left"/>
      <protection/>
    </xf>
    <xf numFmtId="3" fontId="9" fillId="11" borderId="22" xfId="65" applyNumberFormat="1" applyFont="1" applyFill="1" applyBorder="1" applyAlignment="1" applyProtection="1">
      <alignment horizontal="right"/>
      <protection/>
    </xf>
    <xf numFmtId="3" fontId="9" fillId="11" borderId="50" xfId="65" applyNumberFormat="1" applyFont="1" applyFill="1" applyBorder="1" applyAlignment="1" applyProtection="1">
      <alignment horizontal="right"/>
      <protection/>
    </xf>
    <xf numFmtId="3" fontId="9" fillId="11" borderId="77" xfId="65" applyNumberFormat="1" applyFont="1" applyFill="1" applyBorder="1" applyAlignment="1" applyProtection="1">
      <alignment horizontal="right"/>
      <protection/>
    </xf>
    <xf numFmtId="3" fontId="9" fillId="11" borderId="23" xfId="65" applyNumberFormat="1" applyFont="1" applyFill="1" applyBorder="1" applyAlignment="1" applyProtection="1">
      <alignment horizontal="right"/>
      <protection/>
    </xf>
    <xf numFmtId="3" fontId="9" fillId="11" borderId="32" xfId="65" applyNumberFormat="1" applyFont="1" applyFill="1" applyBorder="1" applyAlignment="1" applyProtection="1">
      <alignment horizontal="right"/>
      <protection/>
    </xf>
    <xf numFmtId="0" fontId="51" fillId="0" borderId="0" xfId="65" applyFont="1">
      <alignment/>
      <protection/>
    </xf>
    <xf numFmtId="0" fontId="8" fillId="0" borderId="0" xfId="65" applyFont="1">
      <alignment/>
      <protection/>
    </xf>
    <xf numFmtId="0" fontId="9" fillId="0" borderId="0" xfId="66" applyFont="1">
      <alignment/>
      <protection/>
    </xf>
    <xf numFmtId="0" fontId="45" fillId="19" borderId="0" xfId="66" applyFont="1" applyFill="1" applyAlignment="1" applyProtection="1">
      <alignment vertical="center"/>
      <protection/>
    </xf>
    <xf numFmtId="0" fontId="6" fillId="0" borderId="0" xfId="66" applyFont="1" applyBorder="1" applyAlignment="1" applyProtection="1">
      <alignment vertical="center"/>
      <protection/>
    </xf>
    <xf numFmtId="0" fontId="43" fillId="0" borderId="0" xfId="66" applyFont="1">
      <alignment/>
      <protection/>
    </xf>
    <xf numFmtId="0" fontId="7" fillId="11" borderId="78" xfId="66" applyFont="1" applyFill="1" applyBorder="1" applyAlignment="1">
      <alignment horizontal="center" vertical="center" wrapText="1"/>
      <protection/>
    </xf>
    <xf numFmtId="0" fontId="7" fillId="21" borderId="43" xfId="66" applyFont="1" applyFill="1" applyBorder="1" applyAlignment="1">
      <alignment horizontal="center" vertical="top" wrapText="1"/>
      <protection/>
    </xf>
    <xf numFmtId="0" fontId="7" fillId="11" borderId="79" xfId="66" applyFont="1" applyFill="1" applyBorder="1" applyAlignment="1">
      <alignment horizontal="center" vertical="center" wrapText="1"/>
      <protection/>
    </xf>
    <xf numFmtId="0" fontId="7" fillId="11" borderId="80" xfId="66" applyFont="1" applyFill="1" applyBorder="1" applyAlignment="1">
      <alignment horizontal="center" vertical="center"/>
      <protection/>
    </xf>
    <xf numFmtId="0" fontId="7" fillId="0" borderId="16" xfId="66" applyFont="1" applyBorder="1">
      <alignment/>
      <protection/>
    </xf>
    <xf numFmtId="3" fontId="7" fillId="0" borderId="43" xfId="66" applyNumberFormat="1" applyFont="1" applyBorder="1">
      <alignment/>
      <protection/>
    </xf>
    <xf numFmtId="3" fontId="7" fillId="0" borderId="70" xfId="66" applyNumberFormat="1" applyFont="1" applyBorder="1">
      <alignment/>
      <protection/>
    </xf>
    <xf numFmtId="3" fontId="7" fillId="0" borderId="69" xfId="66" applyNumberFormat="1" applyFont="1" applyBorder="1">
      <alignment/>
      <protection/>
    </xf>
    <xf numFmtId="3" fontId="7" fillId="0" borderId="20" xfId="66" applyNumberFormat="1" applyFont="1" applyBorder="1">
      <alignment/>
      <protection/>
    </xf>
    <xf numFmtId="0" fontId="9" fillId="0" borderId="19" xfId="66" applyFont="1" applyBorder="1">
      <alignment/>
      <protection/>
    </xf>
    <xf numFmtId="3" fontId="9" fillId="0" borderId="48" xfId="66" applyNumberFormat="1" applyFont="1" applyBorder="1">
      <alignment/>
      <protection/>
    </xf>
    <xf numFmtId="3" fontId="9" fillId="0" borderId="49" xfId="66" applyNumberFormat="1" applyFont="1" applyBorder="1" applyProtection="1">
      <alignment/>
      <protection/>
    </xf>
    <xf numFmtId="3" fontId="9" fillId="0" borderId="17" xfId="66" applyNumberFormat="1" applyFont="1" applyBorder="1">
      <alignment/>
      <protection/>
    </xf>
    <xf numFmtId="0" fontId="9" fillId="0" borderId="19" xfId="66" applyFont="1" applyBorder="1" applyAlignment="1">
      <alignment vertical="center" wrapText="1"/>
      <protection/>
    </xf>
    <xf numFmtId="3" fontId="9" fillId="0" borderId="49" xfId="66" applyNumberFormat="1" applyFont="1" applyBorder="1">
      <alignment/>
      <protection/>
    </xf>
    <xf numFmtId="0" fontId="1" fillId="0" borderId="0" xfId="66">
      <alignment/>
      <protection/>
    </xf>
    <xf numFmtId="0" fontId="7" fillId="0" borderId="19" xfId="66" applyFont="1" applyBorder="1">
      <alignment/>
      <protection/>
    </xf>
    <xf numFmtId="3" fontId="7" fillId="0" borderId="48" xfId="66" applyNumberFormat="1" applyFont="1" applyBorder="1">
      <alignment/>
      <protection/>
    </xf>
    <xf numFmtId="3" fontId="7" fillId="0" borderId="49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0" fontId="9" fillId="0" borderId="26" xfId="66" applyFont="1" applyBorder="1">
      <alignment/>
      <protection/>
    </xf>
    <xf numFmtId="3" fontId="9" fillId="0" borderId="71" xfId="66" applyNumberFormat="1" applyFont="1" applyBorder="1">
      <alignment/>
      <protection/>
    </xf>
    <xf numFmtId="3" fontId="9" fillId="0" borderId="81" xfId="66" applyNumberFormat="1" applyFont="1" applyBorder="1" applyProtection="1">
      <alignment/>
      <protection/>
    </xf>
    <xf numFmtId="3" fontId="9" fillId="0" borderId="14" xfId="66" applyNumberFormat="1" applyFont="1" applyBorder="1">
      <alignment/>
      <protection/>
    </xf>
    <xf numFmtId="0" fontId="7" fillId="0" borderId="22" xfId="66" applyFont="1" applyBorder="1" applyAlignment="1">
      <alignment vertical="center" wrapText="1"/>
      <protection/>
    </xf>
    <xf numFmtId="3" fontId="7" fillId="0" borderId="50" xfId="66" applyNumberFormat="1" applyFont="1" applyBorder="1" applyAlignment="1">
      <alignment vertical="center" wrapText="1"/>
      <protection/>
    </xf>
    <xf numFmtId="3" fontId="7" fillId="0" borderId="51" xfId="66" applyNumberFormat="1" applyFont="1" applyBorder="1" applyAlignment="1">
      <alignment vertical="center" wrapText="1"/>
      <protection/>
    </xf>
    <xf numFmtId="3" fontId="7" fillId="0" borderId="23" xfId="66" applyNumberFormat="1" applyFont="1" applyBorder="1" applyAlignment="1">
      <alignment vertical="center" wrapText="1"/>
      <protection/>
    </xf>
    <xf numFmtId="0" fontId="44" fillId="0" borderId="0" xfId="68" applyFont="1" applyBorder="1">
      <alignment/>
      <protection/>
    </xf>
    <xf numFmtId="0" fontId="44" fillId="0" borderId="0" xfId="68" applyFont="1" applyBorder="1" applyAlignment="1">
      <alignment horizontal="left"/>
      <protection/>
    </xf>
    <xf numFmtId="0" fontId="8" fillId="0" borderId="0" xfId="68" applyFont="1">
      <alignment/>
      <protection/>
    </xf>
    <xf numFmtId="0" fontId="6" fillId="0" borderId="0" xfId="67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41" fillId="0" borderId="0" xfId="68" applyFont="1" applyBorder="1" applyAlignment="1">
      <alignment horizontal="left" vertical="center"/>
      <protection/>
    </xf>
    <xf numFmtId="0" fontId="7" fillId="0" borderId="0" xfId="68" applyFont="1" applyBorder="1" applyAlignment="1">
      <alignment horizontal="left" vertical="center"/>
      <protection/>
    </xf>
    <xf numFmtId="0" fontId="7" fillId="11" borderId="82" xfId="68" applyFont="1" applyFill="1" applyBorder="1" applyAlignment="1">
      <alignment horizontal="center" vertical="center" wrapText="1"/>
      <protection/>
    </xf>
    <xf numFmtId="0" fontId="7" fillId="11" borderId="83" xfId="68" applyFont="1" applyFill="1" applyBorder="1" applyAlignment="1">
      <alignment horizontal="center" vertical="center" wrapText="1"/>
      <protection/>
    </xf>
    <xf numFmtId="0" fontId="7" fillId="11" borderId="84" xfId="68" applyFont="1" applyFill="1" applyBorder="1" applyAlignment="1">
      <alignment horizontal="center" vertical="center" wrapText="1"/>
      <protection/>
    </xf>
    <xf numFmtId="0" fontId="7" fillId="11" borderId="85" xfId="68" applyFont="1" applyFill="1" applyBorder="1" applyAlignment="1">
      <alignment horizontal="center" vertical="center" wrapText="1"/>
      <protection/>
    </xf>
    <xf numFmtId="0" fontId="9" fillId="0" borderId="10" xfId="68" applyFont="1" applyBorder="1">
      <alignment/>
      <protection/>
    </xf>
    <xf numFmtId="3" fontId="9" fillId="0" borderId="19" xfId="68" applyNumberFormat="1" applyFont="1" applyBorder="1">
      <alignment/>
      <protection/>
    </xf>
    <xf numFmtId="3" fontId="9" fillId="0" borderId="48" xfId="68" applyNumberFormat="1" applyFont="1" applyBorder="1">
      <alignment/>
      <protection/>
    </xf>
    <xf numFmtId="3" fontId="9" fillId="0" borderId="17" xfId="68" applyNumberFormat="1" applyFont="1" applyBorder="1">
      <alignment/>
      <protection/>
    </xf>
    <xf numFmtId="3" fontId="9" fillId="0" borderId="19" xfId="68" applyNumberFormat="1" applyFont="1" applyBorder="1" applyAlignment="1">
      <alignment horizontal="right"/>
      <protection/>
    </xf>
    <xf numFmtId="3" fontId="9" fillId="0" borderId="48" xfId="68" applyNumberFormat="1" applyFont="1" applyBorder="1" applyAlignment="1">
      <alignment horizontal="right"/>
      <protection/>
    </xf>
    <xf numFmtId="3" fontId="9" fillId="0" borderId="17" xfId="68" applyNumberFormat="1" applyFont="1" applyBorder="1" applyAlignment="1">
      <alignment horizontal="right"/>
      <protection/>
    </xf>
    <xf numFmtId="0" fontId="7" fillId="0" borderId="11" xfId="68" applyFont="1" applyBorder="1">
      <alignment/>
      <protection/>
    </xf>
    <xf numFmtId="3" fontId="7" fillId="0" borderId="26" xfId="58" applyNumberFormat="1" applyFont="1" applyFill="1" applyBorder="1" applyAlignment="1">
      <alignment horizontal="right" wrapText="1"/>
      <protection/>
    </xf>
    <xf numFmtId="3" fontId="7" fillId="0" borderId="71" xfId="58" applyNumberFormat="1" applyFont="1" applyFill="1" applyBorder="1" applyAlignment="1">
      <alignment horizontal="right" wrapText="1"/>
      <protection/>
    </xf>
    <xf numFmtId="3" fontId="7" fillId="0" borderId="14" xfId="58" applyNumberFormat="1" applyFont="1" applyFill="1" applyBorder="1" applyAlignment="1">
      <alignment horizontal="right" wrapText="1"/>
      <protection/>
    </xf>
    <xf numFmtId="3" fontId="9" fillId="0" borderId="16" xfId="68" applyNumberFormat="1" applyFont="1" applyBorder="1">
      <alignment/>
      <protection/>
    </xf>
    <xf numFmtId="3" fontId="9" fillId="0" borderId="69" xfId="68" applyNumberFormat="1" applyFont="1" applyBorder="1">
      <alignment/>
      <protection/>
    </xf>
    <xf numFmtId="3" fontId="9" fillId="0" borderId="20" xfId="68" applyNumberFormat="1" applyFont="1" applyBorder="1">
      <alignment/>
      <protection/>
    </xf>
    <xf numFmtId="0" fontId="7" fillId="0" borderId="30" xfId="68" applyFont="1" applyBorder="1" applyAlignment="1">
      <alignment vertical="center" wrapText="1"/>
      <protection/>
    </xf>
    <xf numFmtId="3" fontId="7" fillId="0" borderId="22" xfId="58" applyNumberFormat="1" applyFont="1" applyFill="1" applyBorder="1" applyAlignment="1">
      <alignment horizontal="right" vertical="center" wrapText="1"/>
      <protection/>
    </xf>
    <xf numFmtId="3" fontId="7" fillId="0" borderId="50" xfId="58" applyNumberFormat="1" applyFont="1" applyFill="1" applyBorder="1" applyAlignment="1">
      <alignment horizontal="right" vertical="center" wrapText="1"/>
      <protection/>
    </xf>
    <xf numFmtId="3" fontId="7" fillId="0" borderId="23" xfId="58" applyNumberFormat="1" applyFont="1" applyFill="1" applyBorder="1" applyAlignment="1">
      <alignment horizontal="right" vertical="center" wrapText="1"/>
      <protection/>
    </xf>
    <xf numFmtId="0" fontId="44" fillId="0" borderId="0" xfId="69" applyFont="1" applyBorder="1" applyAlignment="1">
      <alignment/>
      <protection/>
    </xf>
    <xf numFmtId="0" fontId="51" fillId="0" borderId="0" xfId="69" applyFont="1" applyBorder="1">
      <alignment/>
      <protection/>
    </xf>
    <xf numFmtId="0" fontId="9" fillId="0" borderId="0" xfId="69" applyFont="1" applyBorder="1">
      <alignment/>
      <protection/>
    </xf>
    <xf numFmtId="0" fontId="6" fillId="0" borderId="0" xfId="69" applyFont="1" applyBorder="1" applyAlignment="1">
      <alignment/>
      <protection/>
    </xf>
    <xf numFmtId="0" fontId="43" fillId="0" borderId="0" xfId="69" applyFont="1" applyBorder="1" applyAlignment="1">
      <alignment horizontal="left" vertical="center"/>
      <protection/>
    </xf>
    <xf numFmtId="0" fontId="43" fillId="0" borderId="52" xfId="69" applyFont="1" applyBorder="1" applyAlignment="1">
      <alignment horizontal="left" vertical="center"/>
      <protection/>
    </xf>
    <xf numFmtId="49" fontId="59" fillId="0" borderId="52" xfId="69" applyNumberFormat="1" applyFont="1" applyBorder="1" applyAlignment="1">
      <alignment horizontal="right" vertical="center"/>
      <protection/>
    </xf>
    <xf numFmtId="0" fontId="43" fillId="0" borderId="0" xfId="69" applyFont="1" applyBorder="1">
      <alignment/>
      <protection/>
    </xf>
    <xf numFmtId="0" fontId="7" fillId="21" borderId="78" xfId="69" applyFont="1" applyFill="1" applyBorder="1" applyAlignment="1">
      <alignment horizontal="center" vertical="center" wrapText="1"/>
      <protection/>
    </xf>
    <xf numFmtId="0" fontId="7" fillId="21" borderId="79" xfId="69" applyFont="1" applyFill="1" applyBorder="1" applyAlignment="1">
      <alignment horizontal="center" vertical="center" wrapText="1"/>
      <protection/>
    </xf>
    <xf numFmtId="4" fontId="42" fillId="21" borderId="79" xfId="69" applyNumberFormat="1" applyFont="1" applyFill="1" applyBorder="1" applyAlignment="1">
      <alignment horizontal="center" vertical="center" wrapText="1"/>
      <protection/>
    </xf>
    <xf numFmtId="4" fontId="7" fillId="21" borderId="79" xfId="69" applyNumberFormat="1" applyFont="1" applyFill="1" applyBorder="1" applyAlignment="1">
      <alignment horizontal="center" vertical="center"/>
      <protection/>
    </xf>
    <xf numFmtId="4" fontId="42" fillId="21" borderId="80" xfId="69" applyNumberFormat="1" applyFont="1" applyFill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/>
      <protection/>
    </xf>
    <xf numFmtId="0" fontId="43" fillId="0" borderId="0" xfId="69" applyFont="1" applyBorder="1" applyAlignment="1">
      <alignment horizontal="center" vertical="center"/>
      <protection/>
    </xf>
    <xf numFmtId="3" fontId="7" fillId="22" borderId="19" xfId="60" applyNumberFormat="1" applyFont="1" applyFill="1" applyBorder="1" applyAlignment="1">
      <alignment horizontal="right" wrapText="1"/>
      <protection/>
    </xf>
    <xf numFmtId="3" fontId="7" fillId="22" borderId="48" xfId="60" applyNumberFormat="1" applyFont="1" applyFill="1" applyBorder="1" applyAlignment="1">
      <alignment horizontal="left" wrapText="1"/>
      <protection/>
    </xf>
    <xf numFmtId="3" fontId="7" fillId="22" borderId="43" xfId="60" applyNumberFormat="1" applyFont="1" applyFill="1" applyBorder="1" applyAlignment="1">
      <alignment horizontal="right" wrapText="1"/>
      <protection/>
    </xf>
    <xf numFmtId="3" fontId="7" fillId="22" borderId="48" xfId="60" applyNumberFormat="1" applyFont="1" applyFill="1" applyBorder="1" applyAlignment="1">
      <alignment horizontal="right" wrapText="1"/>
      <protection/>
    </xf>
    <xf numFmtId="3" fontId="7" fillId="22" borderId="44" xfId="60" applyNumberFormat="1" applyFont="1" applyFill="1" applyBorder="1" applyAlignment="1">
      <alignment horizontal="right" wrapText="1"/>
      <protection/>
    </xf>
    <xf numFmtId="0" fontId="1" fillId="0" borderId="0" xfId="69">
      <alignment/>
      <protection/>
    </xf>
    <xf numFmtId="3" fontId="9" fillId="23" borderId="19" xfId="60" applyNumberFormat="1" applyFont="1" applyFill="1" applyBorder="1" applyAlignment="1">
      <alignment horizontal="left" wrapText="1"/>
      <protection/>
    </xf>
    <xf numFmtId="3" fontId="9" fillId="23" borderId="48" xfId="60" applyNumberFormat="1" applyFont="1" applyFill="1" applyBorder="1" applyAlignment="1">
      <alignment horizontal="left" wrapText="1"/>
      <protection/>
    </xf>
    <xf numFmtId="3" fontId="9" fillId="23" borderId="48" xfId="60" applyNumberFormat="1" applyFont="1" applyFill="1" applyBorder="1" applyAlignment="1">
      <alignment horizontal="right" wrapText="1"/>
      <protection/>
    </xf>
    <xf numFmtId="3" fontId="9" fillId="23" borderId="17" xfId="60" applyNumberFormat="1" applyFont="1" applyFill="1" applyBorder="1" applyAlignment="1">
      <alignment horizontal="right" wrapText="1"/>
      <protection/>
    </xf>
    <xf numFmtId="3" fontId="9" fillId="21" borderId="19" xfId="60" applyNumberFormat="1" applyFont="1" applyFill="1" applyBorder="1" applyAlignment="1">
      <alignment horizontal="left" wrapText="1"/>
      <protection/>
    </xf>
    <xf numFmtId="3" fontId="9" fillId="21" borderId="48" xfId="60" applyNumberFormat="1" applyFont="1" applyFill="1" applyBorder="1" applyAlignment="1">
      <alignment horizontal="left" wrapText="1"/>
      <protection/>
    </xf>
    <xf numFmtId="3" fontId="9" fillId="21" borderId="48" xfId="60" applyNumberFormat="1" applyFont="1" applyFill="1" applyBorder="1" applyAlignment="1">
      <alignment horizontal="right" wrapText="1"/>
      <protection/>
    </xf>
    <xf numFmtId="3" fontId="9" fillId="21" borderId="17" xfId="60" applyNumberFormat="1" applyFont="1" applyFill="1" applyBorder="1" applyAlignment="1">
      <alignment horizontal="right" wrapText="1"/>
      <protection/>
    </xf>
    <xf numFmtId="3" fontId="9" fillId="0" borderId="19" xfId="60" applyNumberFormat="1" applyFont="1" applyFill="1" applyBorder="1" applyAlignment="1">
      <alignment horizontal="left" wrapText="1"/>
      <protection/>
    </xf>
    <xf numFmtId="3" fontId="9" fillId="0" borderId="48" xfId="60" applyNumberFormat="1" applyFont="1" applyFill="1" applyBorder="1" applyAlignment="1">
      <alignment horizontal="left" wrapText="1"/>
      <protection/>
    </xf>
    <xf numFmtId="3" fontId="9" fillId="0" borderId="48" xfId="60" applyNumberFormat="1" applyFont="1" applyFill="1" applyBorder="1" applyAlignment="1">
      <alignment horizontal="right" wrapText="1"/>
      <protection/>
    </xf>
    <xf numFmtId="3" fontId="9" fillId="0" borderId="17" xfId="60" applyNumberFormat="1" applyFont="1" applyFill="1" applyBorder="1" applyAlignment="1">
      <alignment horizontal="right" wrapText="1"/>
      <protection/>
    </xf>
    <xf numFmtId="3" fontId="9" fillId="24" borderId="19" xfId="60" applyNumberFormat="1" applyFont="1" applyFill="1" applyBorder="1" applyAlignment="1">
      <alignment horizontal="left" wrapText="1"/>
      <protection/>
    </xf>
    <xf numFmtId="3" fontId="9" fillId="24" borderId="48" xfId="60" applyNumberFormat="1" applyFont="1" applyFill="1" applyBorder="1" applyAlignment="1">
      <alignment horizontal="left" wrapText="1"/>
      <protection/>
    </xf>
    <xf numFmtId="3" fontId="9" fillId="24" borderId="48" xfId="60" applyNumberFormat="1" applyFont="1" applyFill="1" applyBorder="1" applyAlignment="1">
      <alignment horizontal="right" wrapText="1"/>
      <protection/>
    </xf>
    <xf numFmtId="3" fontId="9" fillId="24" borderId="17" xfId="60" applyNumberFormat="1" applyFont="1" applyFill="1" applyBorder="1" applyAlignment="1">
      <alignment horizontal="right" wrapText="1"/>
      <protection/>
    </xf>
    <xf numFmtId="0" fontId="1" fillId="11" borderId="0" xfId="69" applyFill="1">
      <alignment/>
      <protection/>
    </xf>
    <xf numFmtId="0" fontId="1" fillId="2" borderId="0" xfId="69" applyFill="1">
      <alignment/>
      <protection/>
    </xf>
    <xf numFmtId="3" fontId="9" fillId="11" borderId="19" xfId="60" applyNumberFormat="1" applyFont="1" applyFill="1" applyBorder="1" applyAlignment="1">
      <alignment horizontal="left" wrapText="1"/>
      <protection/>
    </xf>
    <xf numFmtId="3" fontId="9" fillId="11" borderId="48" xfId="60" applyNumberFormat="1" applyFont="1" applyFill="1" applyBorder="1" applyAlignment="1">
      <alignment horizontal="left" wrapText="1"/>
      <protection/>
    </xf>
    <xf numFmtId="3" fontId="9" fillId="11" borderId="48" xfId="60" applyNumberFormat="1" applyFont="1" applyFill="1" applyBorder="1" applyAlignment="1">
      <alignment horizontal="right" wrapText="1"/>
      <protection/>
    </xf>
    <xf numFmtId="3" fontId="9" fillId="11" borderId="17" xfId="60" applyNumberFormat="1" applyFont="1" applyFill="1" applyBorder="1" applyAlignment="1">
      <alignment horizontal="right" wrapText="1"/>
      <protection/>
    </xf>
    <xf numFmtId="3" fontId="9" fillId="21" borderId="76" xfId="60" applyNumberFormat="1" applyFont="1" applyFill="1" applyBorder="1" applyAlignment="1">
      <alignment horizontal="right" wrapText="1"/>
      <protection/>
    </xf>
    <xf numFmtId="0" fontId="9" fillId="21" borderId="19" xfId="69" applyFont="1" applyFill="1" applyBorder="1" applyAlignment="1">
      <alignment horizontal="left" wrapText="1"/>
      <protection/>
    </xf>
    <xf numFmtId="3" fontId="9" fillId="0" borderId="22" xfId="60" applyNumberFormat="1" applyFont="1" applyFill="1" applyBorder="1" applyAlignment="1">
      <alignment horizontal="left" wrapText="1"/>
      <protection/>
    </xf>
    <xf numFmtId="3" fontId="9" fillId="0" borderId="50" xfId="60" applyNumberFormat="1" applyFont="1" applyFill="1" applyBorder="1" applyAlignment="1">
      <alignment horizontal="left" wrapText="1"/>
      <protection/>
    </xf>
    <xf numFmtId="3" fontId="9" fillId="0" borderId="50" xfId="60" applyNumberFormat="1" applyFont="1" applyFill="1" applyBorder="1" applyAlignment="1">
      <alignment horizontal="right" wrapText="1"/>
      <protection/>
    </xf>
    <xf numFmtId="3" fontId="9" fillId="0" borderId="23" xfId="60" applyNumberFormat="1" applyFont="1" applyFill="1" applyBorder="1" applyAlignment="1">
      <alignment horizontal="right" wrapText="1"/>
      <protection/>
    </xf>
    <xf numFmtId="3" fontId="7" fillId="0" borderId="48" xfId="60" applyNumberFormat="1" applyFont="1" applyFill="1" applyBorder="1" applyAlignment="1">
      <alignment horizontal="left" wrapText="1"/>
      <protection/>
    </xf>
    <xf numFmtId="3" fontId="9" fillId="22" borderId="19" xfId="60" applyNumberFormat="1" applyFont="1" applyFill="1" applyBorder="1" applyAlignment="1">
      <alignment horizontal="left" wrapText="1"/>
      <protection/>
    </xf>
    <xf numFmtId="3" fontId="9" fillId="22" borderId="48" xfId="60" applyNumberFormat="1" applyFont="1" applyFill="1" applyBorder="1" applyAlignment="1">
      <alignment horizontal="left" wrapText="1"/>
      <protection/>
    </xf>
    <xf numFmtId="3" fontId="9" fillId="22" borderId="48" xfId="60" applyNumberFormat="1" applyFont="1" applyFill="1" applyBorder="1" applyAlignment="1">
      <alignment horizontal="right" wrapText="1"/>
      <protection/>
    </xf>
    <xf numFmtId="3" fontId="9" fillId="22" borderId="17" xfId="60" applyNumberFormat="1" applyFont="1" applyFill="1" applyBorder="1" applyAlignment="1">
      <alignment horizontal="right" wrapText="1"/>
      <protection/>
    </xf>
    <xf numFmtId="3" fontId="7" fillId="0" borderId="48" xfId="60" applyNumberFormat="1" applyFont="1" applyFill="1" applyBorder="1" applyAlignment="1">
      <alignment horizontal="right" wrapText="1"/>
      <protection/>
    </xf>
    <xf numFmtId="3" fontId="7" fillId="0" borderId="17" xfId="60" applyNumberFormat="1" applyFont="1" applyFill="1" applyBorder="1" applyAlignment="1">
      <alignment horizontal="right" wrapText="1"/>
      <protection/>
    </xf>
    <xf numFmtId="0" fontId="1" fillId="0" borderId="0" xfId="69" applyFill="1">
      <alignment/>
      <protection/>
    </xf>
    <xf numFmtId="3" fontId="9" fillId="2" borderId="19" xfId="60" applyNumberFormat="1" applyFont="1" applyFill="1" applyBorder="1" applyAlignment="1">
      <alignment horizontal="left" wrapText="1"/>
      <protection/>
    </xf>
    <xf numFmtId="3" fontId="9" fillId="2" borderId="48" xfId="60" applyNumberFormat="1" applyFont="1" applyFill="1" applyBorder="1" applyAlignment="1">
      <alignment horizontal="left" wrapText="1"/>
      <protection/>
    </xf>
    <xf numFmtId="3" fontId="9" fillId="2" borderId="48" xfId="60" applyNumberFormat="1" applyFont="1" applyFill="1" applyBorder="1" applyAlignment="1">
      <alignment horizontal="right" wrapText="1"/>
      <protection/>
    </xf>
    <xf numFmtId="3" fontId="9" fillId="2" borderId="17" xfId="60" applyNumberFormat="1" applyFont="1" applyFill="1" applyBorder="1" applyAlignment="1">
      <alignment horizontal="right" wrapText="1"/>
      <protection/>
    </xf>
    <xf numFmtId="3" fontId="7" fillId="11" borderId="48" xfId="60" applyNumberFormat="1" applyFont="1" applyFill="1" applyBorder="1" applyAlignment="1">
      <alignment horizontal="right" wrapText="1"/>
      <protection/>
    </xf>
    <xf numFmtId="0" fontId="7" fillId="11" borderId="37" xfId="69" applyFont="1" applyFill="1" applyBorder="1" applyAlignment="1">
      <alignment horizontal="left" vertical="center" wrapText="1"/>
      <protection/>
    </xf>
    <xf numFmtId="0" fontId="7" fillId="11" borderId="40" xfId="69" applyFont="1" applyFill="1" applyBorder="1" applyAlignment="1">
      <alignment horizontal="left" vertical="center" wrapText="1"/>
      <protection/>
    </xf>
    <xf numFmtId="3" fontId="7" fillId="11" borderId="40" xfId="60" applyNumberFormat="1" applyFont="1" applyFill="1" applyBorder="1" applyAlignment="1">
      <alignment horizontal="right" vertical="center" wrapText="1"/>
      <protection/>
    </xf>
    <xf numFmtId="3" fontId="7" fillId="11" borderId="25" xfId="60" applyNumberFormat="1" applyFont="1" applyFill="1" applyBorder="1" applyAlignment="1">
      <alignment horizontal="right" vertical="center" wrapText="1"/>
      <protection/>
    </xf>
    <xf numFmtId="0" fontId="56" fillId="0" borderId="0" xfId="60">
      <alignment/>
      <protection/>
    </xf>
    <xf numFmtId="3" fontId="60" fillId="0" borderId="4" xfId="54" applyNumberFormat="1" applyFont="1" applyFill="1" applyBorder="1" applyAlignment="1">
      <alignment horizontal="right" wrapText="1"/>
      <protection/>
    </xf>
    <xf numFmtId="3" fontId="56" fillId="0" borderId="0" xfId="59" applyNumberFormat="1">
      <alignment/>
      <protection/>
    </xf>
    <xf numFmtId="0" fontId="61" fillId="0" borderId="0" xfId="60" applyFont="1">
      <alignment/>
      <protection/>
    </xf>
    <xf numFmtId="0" fontId="61" fillId="0" borderId="0" xfId="60" applyFont="1" applyBorder="1">
      <alignment/>
      <protection/>
    </xf>
    <xf numFmtId="3" fontId="56" fillId="0" borderId="0" xfId="60" applyNumberFormat="1">
      <alignment/>
      <protection/>
    </xf>
    <xf numFmtId="0" fontId="1" fillId="0" borderId="0" xfId="70">
      <alignment/>
      <protection/>
    </xf>
    <xf numFmtId="0" fontId="7" fillId="0" borderId="0" xfId="70" applyFont="1" applyAlignment="1" applyProtection="1">
      <alignment horizontal="center"/>
      <protection/>
    </xf>
    <xf numFmtId="0" fontId="7" fillId="0" borderId="0" xfId="70" applyFont="1" applyAlignment="1">
      <alignment horizontal="center"/>
      <protection/>
    </xf>
    <xf numFmtId="0" fontId="51" fillId="0" borderId="0" xfId="70" applyFont="1">
      <alignment/>
      <protection/>
    </xf>
    <xf numFmtId="171" fontId="7" fillId="21" borderId="37" xfId="70" applyNumberFormat="1" applyFont="1" applyFill="1" applyBorder="1" applyAlignment="1" applyProtection="1">
      <alignment horizontal="center" vertical="center" wrapText="1"/>
      <protection/>
    </xf>
    <xf numFmtId="171" fontId="7" fillId="21" borderId="20" xfId="70" applyNumberFormat="1" applyFont="1" applyFill="1" applyBorder="1" applyAlignment="1" applyProtection="1">
      <alignment horizontal="center" vertical="center" wrapText="1"/>
      <protection/>
    </xf>
    <xf numFmtId="0" fontId="9" fillId="0" borderId="28" xfId="70" applyFont="1" applyBorder="1">
      <alignment/>
      <protection/>
    </xf>
    <xf numFmtId="3" fontId="9" fillId="0" borderId="42" xfId="70" applyNumberFormat="1" applyFont="1" applyBorder="1">
      <alignment/>
      <protection/>
    </xf>
    <xf numFmtId="3" fontId="9" fillId="0" borderId="44" xfId="70" applyNumberFormat="1" applyFont="1" applyBorder="1">
      <alignment/>
      <protection/>
    </xf>
    <xf numFmtId="0" fontId="9" fillId="0" borderId="15" xfId="70" applyFont="1" applyFill="1" applyBorder="1">
      <alignment/>
      <protection/>
    </xf>
    <xf numFmtId="3" fontId="9" fillId="0" borderId="19" xfId="70" applyNumberFormat="1" applyFont="1" applyFill="1" applyBorder="1">
      <alignment/>
      <protection/>
    </xf>
    <xf numFmtId="3" fontId="9" fillId="0" borderId="17" xfId="70" applyNumberFormat="1" applyFont="1" applyFill="1" applyBorder="1">
      <alignment/>
      <protection/>
    </xf>
    <xf numFmtId="0" fontId="9" fillId="11" borderId="15" xfId="70" applyFont="1" applyFill="1" applyBorder="1">
      <alignment/>
      <protection/>
    </xf>
    <xf numFmtId="3" fontId="9" fillId="11" borderId="19" xfId="70" applyNumberFormat="1" applyFont="1" applyFill="1" applyBorder="1">
      <alignment/>
      <protection/>
    </xf>
    <xf numFmtId="3" fontId="9" fillId="11" borderId="17" xfId="70" applyNumberFormat="1" applyFont="1" applyFill="1" applyBorder="1">
      <alignment/>
      <protection/>
    </xf>
    <xf numFmtId="0" fontId="1" fillId="0" borderId="0" xfId="70" applyBorder="1">
      <alignment/>
      <protection/>
    </xf>
    <xf numFmtId="1" fontId="9" fillId="0" borderId="17" xfId="70" applyNumberFormat="1" applyFont="1" applyFill="1" applyBorder="1">
      <alignment/>
      <protection/>
    </xf>
    <xf numFmtId="0" fontId="7" fillId="0" borderId="86" xfId="70" applyFont="1" applyFill="1" applyBorder="1">
      <alignment/>
      <protection/>
    </xf>
    <xf numFmtId="3" fontId="7" fillId="0" borderId="87" xfId="70" applyNumberFormat="1" applyFont="1" applyFill="1" applyBorder="1">
      <alignment/>
      <protection/>
    </xf>
    <xf numFmtId="3" fontId="7" fillId="0" borderId="88" xfId="70" applyNumberFormat="1" applyFont="1" applyFill="1" applyBorder="1">
      <alignment/>
      <protection/>
    </xf>
    <xf numFmtId="3" fontId="7" fillId="0" borderId="89" xfId="70" applyNumberFormat="1" applyFont="1" applyFill="1" applyBorder="1">
      <alignment/>
      <protection/>
    </xf>
    <xf numFmtId="3" fontId="9" fillId="0" borderId="48" xfId="70" applyNumberFormat="1" applyFont="1" applyFill="1" applyBorder="1">
      <alignment/>
      <protection/>
    </xf>
    <xf numFmtId="0" fontId="60" fillId="0" borderId="0" xfId="70" applyFont="1">
      <alignment/>
      <protection/>
    </xf>
    <xf numFmtId="3" fontId="9" fillId="11" borderId="48" xfId="70" applyNumberFormat="1" applyFont="1" applyFill="1" applyBorder="1">
      <alignment/>
      <protection/>
    </xf>
    <xf numFmtId="3" fontId="9" fillId="0" borderId="19" xfId="70" applyNumberFormat="1" applyFont="1" applyFill="1" applyBorder="1" applyAlignment="1">
      <alignment horizontal="right"/>
      <protection/>
    </xf>
    <xf numFmtId="3" fontId="9" fillId="0" borderId="48" xfId="70" applyNumberFormat="1" applyFont="1" applyFill="1" applyBorder="1" applyAlignment="1">
      <alignment horizontal="right"/>
      <protection/>
    </xf>
    <xf numFmtId="3" fontId="9" fillId="11" borderId="19" xfId="70" applyNumberFormat="1" applyFont="1" applyFill="1" applyBorder="1" applyAlignment="1">
      <alignment horizontal="right"/>
      <protection/>
    </xf>
    <xf numFmtId="3" fontId="9" fillId="11" borderId="48" xfId="70" applyNumberFormat="1" applyFont="1" applyFill="1" applyBorder="1" applyAlignment="1">
      <alignment horizontal="right"/>
      <protection/>
    </xf>
    <xf numFmtId="0" fontId="7" fillId="0" borderId="86" xfId="70" applyFont="1" applyFill="1" applyBorder="1" applyAlignment="1">
      <alignment shrinkToFit="1"/>
      <protection/>
    </xf>
    <xf numFmtId="3" fontId="7" fillId="0" borderId="90" xfId="70" applyNumberFormat="1" applyFont="1" applyFill="1" applyBorder="1">
      <alignment/>
      <protection/>
    </xf>
    <xf numFmtId="0" fontId="7" fillId="0" borderId="86" xfId="70" applyFont="1" applyFill="1" applyBorder="1" applyAlignment="1">
      <alignment/>
      <protection/>
    </xf>
    <xf numFmtId="171" fontId="7" fillId="21" borderId="25" xfId="70" applyNumberFormat="1" applyFont="1" applyFill="1" applyBorder="1" applyAlignment="1" applyProtection="1">
      <alignment horizontal="center" vertical="center" wrapText="1"/>
      <protection/>
    </xf>
    <xf numFmtId="0" fontId="7" fillId="0" borderId="15" xfId="70" applyFont="1" applyBorder="1" applyAlignment="1">
      <alignment vertical="top" wrapText="1" shrinkToFit="1"/>
      <protection/>
    </xf>
    <xf numFmtId="3" fontId="7" fillId="0" borderId="19" xfId="70" applyNumberFormat="1" applyFont="1" applyBorder="1">
      <alignment/>
      <protection/>
    </xf>
    <xf numFmtId="3" fontId="7" fillId="0" borderId="17" xfId="70" applyNumberFormat="1" applyFont="1" applyBorder="1">
      <alignment/>
      <protection/>
    </xf>
    <xf numFmtId="3" fontId="7" fillId="0" borderId="48" xfId="70" applyNumberFormat="1" applyFont="1" applyBorder="1">
      <alignment/>
      <protection/>
    </xf>
    <xf numFmtId="0" fontId="9" fillId="0" borderId="15" xfId="70" applyFont="1" applyBorder="1" applyAlignment="1">
      <alignment vertical="top" wrapText="1" shrinkToFit="1"/>
      <protection/>
    </xf>
    <xf numFmtId="3" fontId="9" fillId="0" borderId="19" xfId="70" applyNumberFormat="1" applyFont="1" applyBorder="1" applyAlignment="1">
      <alignment horizontal="right" wrapText="1"/>
      <protection/>
    </xf>
    <xf numFmtId="3" fontId="9" fillId="0" borderId="17" xfId="70" applyNumberFormat="1" applyFont="1" applyBorder="1" applyAlignment="1">
      <alignment horizontal="right" wrapText="1"/>
      <protection/>
    </xf>
    <xf numFmtId="3" fontId="9" fillId="0" borderId="48" xfId="70" applyNumberFormat="1" applyFont="1" applyBorder="1" applyAlignment="1">
      <alignment horizontal="right" wrapText="1"/>
      <protection/>
    </xf>
    <xf numFmtId="0" fontId="9" fillId="11" borderId="15" xfId="70" applyFont="1" applyFill="1" applyBorder="1" applyAlignment="1">
      <alignment vertical="top" wrapText="1" shrinkToFit="1"/>
      <protection/>
    </xf>
    <xf numFmtId="3" fontId="9" fillId="11" borderId="19" xfId="70" applyNumberFormat="1" applyFont="1" applyFill="1" applyBorder="1" applyAlignment="1">
      <alignment horizontal="right" wrapText="1"/>
      <protection/>
    </xf>
    <xf numFmtId="3" fontId="9" fillId="11" borderId="17" xfId="70" applyNumberFormat="1" applyFont="1" applyFill="1" applyBorder="1" applyAlignment="1">
      <alignment horizontal="right" wrapText="1"/>
      <protection/>
    </xf>
    <xf numFmtId="3" fontId="9" fillId="11" borderId="48" xfId="70" applyNumberFormat="1" applyFont="1" applyFill="1" applyBorder="1" applyAlignment="1">
      <alignment horizontal="right" wrapText="1"/>
      <protection/>
    </xf>
    <xf numFmtId="0" fontId="9" fillId="0" borderId="15" xfId="70" applyFont="1" applyFill="1" applyBorder="1" applyAlignment="1">
      <alignment vertical="top" wrapText="1" shrinkToFit="1"/>
      <protection/>
    </xf>
    <xf numFmtId="3" fontId="9" fillId="0" borderId="19" xfId="70" applyNumberFormat="1" applyFont="1" applyFill="1" applyBorder="1" applyAlignment="1">
      <alignment horizontal="right" wrapText="1"/>
      <protection/>
    </xf>
    <xf numFmtId="3" fontId="9" fillId="0" borderId="17" xfId="70" applyNumberFormat="1" applyFont="1" applyFill="1" applyBorder="1" applyAlignment="1">
      <alignment horizontal="right" wrapText="1"/>
      <protection/>
    </xf>
    <xf numFmtId="3" fontId="9" fillId="0" borderId="48" xfId="70" applyNumberFormat="1" applyFont="1" applyFill="1" applyBorder="1" applyAlignment="1">
      <alignment horizontal="right" wrapText="1"/>
      <protection/>
    </xf>
    <xf numFmtId="49" fontId="9" fillId="0" borderId="15" xfId="70" applyNumberFormat="1" applyFont="1" applyFill="1" applyBorder="1" applyAlignment="1">
      <alignment horizontal="left" vertical="center"/>
      <protection/>
    </xf>
    <xf numFmtId="49" fontId="9" fillId="11" borderId="15" xfId="70" applyNumberFormat="1" applyFont="1" applyFill="1" applyBorder="1" applyAlignment="1">
      <alignment horizontal="left" vertical="center"/>
      <protection/>
    </xf>
    <xf numFmtId="0" fontId="7" fillId="0" borderId="86" xfId="70" applyFont="1" applyBorder="1" applyAlignment="1">
      <alignment shrinkToFit="1"/>
      <protection/>
    </xf>
    <xf numFmtId="3" fontId="7" fillId="0" borderId="87" xfId="70" applyNumberFormat="1" applyFont="1" applyBorder="1" applyAlignment="1">
      <alignment horizontal="right" wrapText="1"/>
      <protection/>
    </xf>
    <xf numFmtId="3" fontId="7" fillId="0" borderId="88" xfId="70" applyNumberFormat="1" applyFont="1" applyBorder="1" applyAlignment="1">
      <alignment horizontal="right" wrapText="1"/>
      <protection/>
    </xf>
    <xf numFmtId="3" fontId="7" fillId="0" borderId="90" xfId="70" applyNumberFormat="1" applyFont="1" applyBorder="1" applyAlignment="1">
      <alignment horizontal="right" wrapText="1"/>
      <protection/>
    </xf>
    <xf numFmtId="0" fontId="7" fillId="0" borderId="33" xfId="70" applyFont="1" applyFill="1" applyBorder="1" applyAlignment="1">
      <alignment vertical="top" wrapText="1"/>
      <protection/>
    </xf>
    <xf numFmtId="3" fontId="7" fillId="0" borderId="40" xfId="70" applyNumberFormat="1" applyFont="1" applyFill="1" applyBorder="1">
      <alignment/>
      <protection/>
    </xf>
    <xf numFmtId="3" fontId="7" fillId="0" borderId="25" xfId="70" applyNumberFormat="1" applyFont="1" applyFill="1" applyBorder="1">
      <alignment/>
      <protection/>
    </xf>
    <xf numFmtId="3" fontId="7" fillId="0" borderId="37" xfId="70" applyNumberFormat="1" applyFont="1" applyFill="1" applyBorder="1">
      <alignment/>
      <protection/>
    </xf>
    <xf numFmtId="0" fontId="13" fillId="0" borderId="0" xfId="70" applyFont="1">
      <alignment/>
      <protection/>
    </xf>
    <xf numFmtId="0" fontId="62" fillId="0" borderId="0" xfId="70" applyFont="1">
      <alignment/>
      <protection/>
    </xf>
    <xf numFmtId="0" fontId="1" fillId="0" borderId="0" xfId="70" applyFill="1">
      <alignment/>
      <protection/>
    </xf>
    <xf numFmtId="0" fontId="44" fillId="0" borderId="0" xfId="71" applyFont="1" applyAlignment="1">
      <alignment/>
      <protection/>
    </xf>
    <xf numFmtId="0" fontId="63" fillId="0" borderId="0" xfId="71" applyFont="1">
      <alignment/>
      <protection/>
    </xf>
    <xf numFmtId="0" fontId="8" fillId="0" borderId="0" xfId="71" applyFont="1">
      <alignment/>
      <protection/>
    </xf>
    <xf numFmtId="0" fontId="6" fillId="0" borderId="0" xfId="71" applyFont="1" applyAlignment="1" applyProtection="1">
      <alignment horizontal="left"/>
      <protection/>
    </xf>
    <xf numFmtId="0" fontId="7" fillId="0" borderId="0" xfId="71" applyFont="1" applyBorder="1" applyAlignment="1" applyProtection="1">
      <alignment horizontal="left"/>
      <protection/>
    </xf>
    <xf numFmtId="0" fontId="1" fillId="0" borderId="0" xfId="71">
      <alignment/>
      <protection/>
    </xf>
    <xf numFmtId="0" fontId="7" fillId="0" borderId="0" xfId="71" applyFont="1" applyAlignment="1" applyProtection="1">
      <alignment horizontal="center"/>
      <protection/>
    </xf>
    <xf numFmtId="171" fontId="7" fillId="21" borderId="37" xfId="71" applyNumberFormat="1" applyFont="1" applyFill="1" applyBorder="1" applyAlignment="1" applyProtection="1">
      <alignment horizontal="center" vertical="center" wrapText="1"/>
      <protection/>
    </xf>
    <xf numFmtId="171" fontId="7" fillId="21" borderId="20" xfId="71" applyNumberFormat="1" applyFont="1" applyFill="1" applyBorder="1" applyAlignment="1" applyProtection="1">
      <alignment horizontal="center" vertical="center" wrapText="1"/>
      <protection/>
    </xf>
    <xf numFmtId="0" fontId="7" fillId="0" borderId="15" xfId="71" applyFont="1" applyFill="1" applyBorder="1">
      <alignment/>
      <protection/>
    </xf>
    <xf numFmtId="3" fontId="9" fillId="0" borderId="42" xfId="71" applyNumberFormat="1" applyFont="1" applyFill="1" applyBorder="1">
      <alignment/>
      <protection/>
    </xf>
    <xf numFmtId="3" fontId="9" fillId="0" borderId="44" xfId="71" applyNumberFormat="1" applyFont="1" applyFill="1" applyBorder="1">
      <alignment/>
      <protection/>
    </xf>
    <xf numFmtId="0" fontId="9" fillId="0" borderId="15" xfId="71" applyFont="1" applyFill="1" applyBorder="1">
      <alignment/>
      <protection/>
    </xf>
    <xf numFmtId="3" fontId="9" fillId="0" borderId="19" xfId="71" applyNumberFormat="1" applyFont="1" applyFill="1" applyBorder="1">
      <alignment/>
      <protection/>
    </xf>
    <xf numFmtId="3" fontId="9" fillId="0" borderId="17" xfId="71" applyNumberFormat="1" applyFont="1" applyFill="1" applyBorder="1">
      <alignment/>
      <protection/>
    </xf>
    <xf numFmtId="3" fontId="9" fillId="0" borderId="48" xfId="71" applyNumberFormat="1" applyFont="1" applyFill="1" applyBorder="1">
      <alignment/>
      <protection/>
    </xf>
    <xf numFmtId="0" fontId="9" fillId="11" borderId="15" xfId="71" applyFont="1" applyFill="1" applyBorder="1">
      <alignment/>
      <protection/>
    </xf>
    <xf numFmtId="3" fontId="9" fillId="11" borderId="19" xfId="71" applyNumberFormat="1" applyFont="1" applyFill="1" applyBorder="1">
      <alignment/>
      <protection/>
    </xf>
    <xf numFmtId="3" fontId="9" fillId="11" borderId="17" xfId="71" applyNumberFormat="1" applyFont="1" applyFill="1" applyBorder="1">
      <alignment/>
      <protection/>
    </xf>
    <xf numFmtId="3" fontId="9" fillId="11" borderId="48" xfId="71" applyNumberFormat="1" applyFont="1" applyFill="1" applyBorder="1">
      <alignment/>
      <protection/>
    </xf>
    <xf numFmtId="0" fontId="42" fillId="0" borderId="0" xfId="71" applyFont="1">
      <alignment/>
      <protection/>
    </xf>
    <xf numFmtId="0" fontId="7" fillId="0" borderId="86" xfId="71" applyFont="1" applyFill="1" applyBorder="1">
      <alignment/>
      <protection/>
    </xf>
    <xf numFmtId="3" fontId="7" fillId="0" borderId="87" xfId="71" applyNumberFormat="1" applyFont="1" applyFill="1" applyBorder="1">
      <alignment/>
      <protection/>
    </xf>
    <xf numFmtId="3" fontId="7" fillId="0" borderId="88" xfId="71" applyNumberFormat="1" applyFont="1" applyFill="1" applyBorder="1">
      <alignment/>
      <protection/>
    </xf>
    <xf numFmtId="3" fontId="7" fillId="0" borderId="90" xfId="71" applyNumberFormat="1" applyFont="1" applyFill="1" applyBorder="1">
      <alignment/>
      <protection/>
    </xf>
    <xf numFmtId="3" fontId="7" fillId="0" borderId="91" xfId="71" applyNumberFormat="1" applyFont="1" applyFill="1" applyBorder="1">
      <alignment/>
      <protection/>
    </xf>
    <xf numFmtId="3" fontId="9" fillId="0" borderId="49" xfId="71" applyNumberFormat="1" applyFont="1" applyFill="1" applyBorder="1">
      <alignment/>
      <protection/>
    </xf>
    <xf numFmtId="0" fontId="8" fillId="0" borderId="0" xfId="71" applyFont="1" applyAlignment="1">
      <alignment/>
      <protection/>
    </xf>
    <xf numFmtId="0" fontId="8" fillId="0" borderId="0" xfId="71" applyFont="1" applyBorder="1">
      <alignment/>
      <protection/>
    </xf>
    <xf numFmtId="3" fontId="9" fillId="11" borderId="49" xfId="71" applyNumberFormat="1" applyFont="1" applyFill="1" applyBorder="1">
      <alignment/>
      <protection/>
    </xf>
    <xf numFmtId="0" fontId="7" fillId="0" borderId="86" xfId="71" applyFont="1" applyFill="1" applyBorder="1" applyAlignment="1">
      <alignment/>
      <protection/>
    </xf>
    <xf numFmtId="171" fontId="7" fillId="21" borderId="25" xfId="71" applyNumberFormat="1" applyFont="1" applyFill="1" applyBorder="1" applyAlignment="1" applyProtection="1">
      <alignment horizontal="center" vertical="center" wrapText="1"/>
      <protection/>
    </xf>
    <xf numFmtId="0" fontId="7" fillId="0" borderId="73" xfId="71" applyFont="1" applyFill="1" applyBorder="1">
      <alignment/>
      <protection/>
    </xf>
    <xf numFmtId="3" fontId="7" fillId="0" borderId="16" xfId="71" applyNumberFormat="1" applyFont="1" applyFill="1" applyBorder="1">
      <alignment/>
      <protection/>
    </xf>
    <xf numFmtId="3" fontId="7" fillId="0" borderId="17" xfId="71" applyNumberFormat="1" applyFont="1" applyFill="1" applyBorder="1">
      <alignment/>
      <protection/>
    </xf>
    <xf numFmtId="3" fontId="7" fillId="0" borderId="19" xfId="71" applyNumberFormat="1" applyFont="1" applyFill="1" applyBorder="1">
      <alignment/>
      <protection/>
    </xf>
    <xf numFmtId="0" fontId="9" fillId="0" borderId="15" xfId="71" applyFont="1" applyFill="1" applyBorder="1" applyAlignment="1">
      <alignment vertical="top" wrapText="1" shrinkToFit="1"/>
      <protection/>
    </xf>
    <xf numFmtId="0" fontId="9" fillId="11" borderId="15" xfId="71" applyFont="1" applyFill="1" applyBorder="1" applyAlignment="1">
      <alignment vertical="top" wrapText="1" shrinkToFit="1"/>
      <protection/>
    </xf>
    <xf numFmtId="3" fontId="9" fillId="11" borderId="19" xfId="71" applyNumberFormat="1" applyFont="1" applyFill="1" applyBorder="1" applyAlignment="1">
      <alignment horizontal="right" wrapText="1"/>
      <protection/>
    </xf>
    <xf numFmtId="3" fontId="9" fillId="11" borderId="17" xfId="71" applyNumberFormat="1" applyFont="1" applyFill="1" applyBorder="1" applyAlignment="1">
      <alignment horizontal="right" wrapText="1"/>
      <protection/>
    </xf>
    <xf numFmtId="3" fontId="9" fillId="11" borderId="48" xfId="71" applyNumberFormat="1" applyFont="1" applyFill="1" applyBorder="1" applyAlignment="1">
      <alignment horizontal="right" wrapText="1"/>
      <protection/>
    </xf>
    <xf numFmtId="3" fontId="9" fillId="11" borderId="49" xfId="71" applyNumberFormat="1" applyFont="1" applyFill="1" applyBorder="1" applyAlignment="1">
      <alignment horizontal="right" wrapText="1"/>
      <protection/>
    </xf>
    <xf numFmtId="3" fontId="9" fillId="0" borderId="19" xfId="71" applyNumberFormat="1" applyFont="1" applyFill="1" applyBorder="1" applyAlignment="1">
      <alignment horizontal="right" wrapText="1"/>
      <protection/>
    </xf>
    <xf numFmtId="3" fontId="9" fillId="0" borderId="17" xfId="71" applyNumberFormat="1" applyFont="1" applyFill="1" applyBorder="1" applyAlignment="1">
      <alignment horizontal="right" wrapText="1"/>
      <protection/>
    </xf>
    <xf numFmtId="3" fontId="9" fillId="0" borderId="48" xfId="71" applyNumberFormat="1" applyFont="1" applyFill="1" applyBorder="1" applyAlignment="1">
      <alignment horizontal="right" wrapText="1"/>
      <protection/>
    </xf>
    <xf numFmtId="3" fontId="9" fillId="0" borderId="49" xfId="71" applyNumberFormat="1" applyFont="1" applyFill="1" applyBorder="1" applyAlignment="1">
      <alignment horizontal="right" wrapText="1"/>
      <protection/>
    </xf>
    <xf numFmtId="0" fontId="9" fillId="0" borderId="15" xfId="71" applyFont="1" applyFill="1" applyBorder="1" applyAlignment="1">
      <alignment vertical="top"/>
      <protection/>
    </xf>
    <xf numFmtId="0" fontId="8" fillId="0" borderId="0" xfId="71" applyFont="1" applyFill="1">
      <alignment/>
      <protection/>
    </xf>
    <xf numFmtId="49" fontId="9" fillId="0" borderId="15" xfId="71" applyNumberFormat="1" applyFont="1" applyFill="1" applyBorder="1" applyAlignment="1">
      <alignment horizontal="left" vertical="center"/>
      <protection/>
    </xf>
    <xf numFmtId="49" fontId="9" fillId="11" borderId="15" xfId="71" applyNumberFormat="1" applyFont="1" applyFill="1" applyBorder="1" applyAlignment="1">
      <alignment horizontal="left" vertical="center"/>
      <protection/>
    </xf>
    <xf numFmtId="3" fontId="7" fillId="0" borderId="87" xfId="71" applyNumberFormat="1" applyFont="1" applyFill="1" applyBorder="1" applyAlignment="1">
      <alignment horizontal="right" wrapText="1"/>
      <protection/>
    </xf>
    <xf numFmtId="3" fontId="7" fillId="0" borderId="88" xfId="71" applyNumberFormat="1" applyFont="1" applyFill="1" applyBorder="1" applyAlignment="1">
      <alignment horizontal="right" wrapText="1"/>
      <protection/>
    </xf>
    <xf numFmtId="0" fontId="7" fillId="0" borderId="33" xfId="71" applyFont="1" applyFill="1" applyBorder="1" applyAlignment="1">
      <alignment vertical="center" wrapText="1"/>
      <protection/>
    </xf>
    <xf numFmtId="3" fontId="7" fillId="0" borderId="37" xfId="71" applyNumberFormat="1" applyFont="1" applyFill="1" applyBorder="1">
      <alignment/>
      <protection/>
    </xf>
    <xf numFmtId="3" fontId="7" fillId="0" borderId="25" xfId="71" applyNumberFormat="1" applyFont="1" applyFill="1" applyBorder="1">
      <alignment/>
      <protection/>
    </xf>
    <xf numFmtId="0" fontId="13" fillId="0" borderId="0" xfId="71" applyFont="1" applyBorder="1">
      <alignment/>
      <protection/>
    </xf>
    <xf numFmtId="0" fontId="44" fillId="23" borderId="0" xfId="72" applyFont="1" applyFill="1" applyBorder="1" applyAlignment="1">
      <alignment/>
      <protection/>
    </xf>
    <xf numFmtId="0" fontId="1" fillId="0" borderId="0" xfId="72">
      <alignment/>
      <protection/>
    </xf>
    <xf numFmtId="0" fontId="6" fillId="23" borderId="0" xfId="72" applyFont="1" applyFill="1" applyBorder="1" applyAlignment="1">
      <alignment/>
      <protection/>
    </xf>
    <xf numFmtId="0" fontId="8" fillId="0" borderId="0" xfId="72" applyFont="1">
      <alignment/>
      <protection/>
    </xf>
    <xf numFmtId="171" fontId="41" fillId="21" borderId="38" xfId="72" applyNumberFormat="1" applyFont="1" applyFill="1" applyBorder="1" applyAlignment="1" applyProtection="1">
      <alignment horizontal="center" vertical="center" wrapText="1"/>
      <protection/>
    </xf>
    <xf numFmtId="171" fontId="41" fillId="21" borderId="25" xfId="72" applyNumberFormat="1" applyFont="1" applyFill="1" applyBorder="1" applyAlignment="1" applyProtection="1">
      <alignment horizontal="center" vertical="top" wrapText="1"/>
      <protection/>
    </xf>
    <xf numFmtId="166" fontId="43" fillId="0" borderId="27" xfId="72" applyNumberFormat="1" applyFont="1" applyFill="1" applyBorder="1" applyAlignment="1">
      <alignment vertical="center"/>
      <protection/>
    </xf>
    <xf numFmtId="3" fontId="9" fillId="0" borderId="42" xfId="72" applyNumberFormat="1" applyFont="1" applyFill="1" applyBorder="1" applyAlignment="1">
      <alignment vertical="center"/>
      <protection/>
    </xf>
    <xf numFmtId="3" fontId="9" fillId="0" borderId="46" xfId="72" applyNumberFormat="1" applyFont="1" applyFill="1" applyBorder="1" applyAlignment="1">
      <alignment vertical="center"/>
      <protection/>
    </xf>
    <xf numFmtId="3" fontId="9" fillId="0" borderId="27" xfId="72" applyNumberFormat="1" applyFont="1" applyFill="1" applyBorder="1" applyAlignment="1">
      <alignment vertical="center"/>
      <protection/>
    </xf>
    <xf numFmtId="3" fontId="9" fillId="0" borderId="44" xfId="72" applyNumberFormat="1" applyFont="1" applyFill="1" applyBorder="1" applyAlignment="1">
      <alignment vertical="center"/>
      <protection/>
    </xf>
    <xf numFmtId="3" fontId="9" fillId="0" borderId="75" xfId="72" applyNumberFormat="1" applyFont="1" applyFill="1" applyBorder="1" applyAlignment="1">
      <alignment vertical="center"/>
      <protection/>
    </xf>
    <xf numFmtId="3" fontId="9" fillId="0" borderId="28" xfId="72" applyNumberFormat="1" applyFont="1" applyFill="1" applyBorder="1" applyAlignment="1">
      <alignment vertical="center"/>
      <protection/>
    </xf>
    <xf numFmtId="166" fontId="43" fillId="11" borderId="10" xfId="72" applyNumberFormat="1" applyFont="1" applyFill="1" applyBorder="1" applyAlignment="1">
      <alignment vertical="center"/>
      <protection/>
    </xf>
    <xf numFmtId="3" fontId="9" fillId="11" borderId="19" xfId="72" applyNumberFormat="1" applyFont="1" applyFill="1" applyBorder="1" applyAlignment="1">
      <alignment vertical="center"/>
      <protection/>
    </xf>
    <xf numFmtId="3" fontId="9" fillId="11" borderId="0" xfId="72" applyNumberFormat="1" applyFont="1" applyFill="1" applyBorder="1" applyAlignment="1">
      <alignment vertical="center"/>
      <protection/>
    </xf>
    <xf numFmtId="3" fontId="9" fillId="11" borderId="10" xfId="72" applyNumberFormat="1" applyFont="1" applyFill="1" applyBorder="1" applyAlignment="1">
      <alignment vertical="center"/>
      <protection/>
    </xf>
    <xf numFmtId="3" fontId="9" fillId="11" borderId="17" xfId="72" applyNumberFormat="1" applyFont="1" applyFill="1" applyBorder="1" applyAlignment="1">
      <alignment vertical="center"/>
      <protection/>
    </xf>
    <xf numFmtId="3" fontId="9" fillId="11" borderId="76" xfId="72" applyNumberFormat="1" applyFont="1" applyFill="1" applyBorder="1" applyAlignment="1">
      <alignment vertical="center"/>
      <protection/>
    </xf>
    <xf numFmtId="3" fontId="9" fillId="11" borderId="10" xfId="50" applyNumberFormat="1" applyFont="1" applyFill="1" applyBorder="1" applyAlignment="1" applyProtection="1">
      <alignment horizontal="right" vertical="center"/>
      <protection/>
    </xf>
    <xf numFmtId="3" fontId="9" fillId="11" borderId="15" xfId="72" applyNumberFormat="1" applyFont="1" applyFill="1" applyBorder="1" applyAlignment="1">
      <alignment vertical="center"/>
      <protection/>
    </xf>
    <xf numFmtId="166" fontId="43" fillId="0" borderId="10" xfId="72" applyNumberFormat="1" applyFont="1" applyFill="1" applyBorder="1" applyAlignment="1">
      <alignment vertical="center"/>
      <protection/>
    </xf>
    <xf numFmtId="3" fontId="9" fillId="0" borderId="19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10" xfId="72" applyNumberFormat="1" applyFont="1" applyFill="1" applyBorder="1" applyAlignment="1">
      <alignment vertical="center"/>
      <protection/>
    </xf>
    <xf numFmtId="3" fontId="9" fillId="0" borderId="17" xfId="72" applyNumberFormat="1" applyFont="1" applyFill="1" applyBorder="1" applyAlignment="1">
      <alignment vertical="center"/>
      <protection/>
    </xf>
    <xf numFmtId="3" fontId="9" fillId="0" borderId="76" xfId="72" applyNumberFormat="1" applyFont="1" applyFill="1" applyBorder="1" applyAlignment="1">
      <alignment vertical="center"/>
      <protection/>
    </xf>
    <xf numFmtId="3" fontId="9" fillId="0" borderId="15" xfId="72" applyNumberFormat="1" applyFont="1" applyFill="1" applyBorder="1" applyAlignment="1">
      <alignment vertical="center"/>
      <protection/>
    </xf>
    <xf numFmtId="166" fontId="64" fillId="0" borderId="10" xfId="72" applyNumberFormat="1" applyFont="1" applyFill="1" applyBorder="1" applyAlignment="1">
      <alignment vertical="center"/>
      <protection/>
    </xf>
    <xf numFmtId="166" fontId="9" fillId="0" borderId="0" xfId="72" applyNumberFormat="1" applyFont="1" applyFill="1" applyBorder="1" applyAlignment="1">
      <alignment vertical="center"/>
      <protection/>
    </xf>
    <xf numFmtId="0" fontId="8" fillId="0" borderId="0" xfId="72" applyFont="1" applyFill="1">
      <alignment/>
      <protection/>
    </xf>
    <xf numFmtId="166" fontId="41" fillId="11" borderId="10" xfId="72" applyNumberFormat="1" applyFont="1" applyFill="1" applyBorder="1" applyAlignment="1">
      <alignment vertical="center"/>
      <protection/>
    </xf>
    <xf numFmtId="3" fontId="7" fillId="11" borderId="19" xfId="72" applyNumberFormat="1" applyFont="1" applyFill="1" applyBorder="1" applyAlignment="1">
      <alignment vertical="center"/>
      <protection/>
    </xf>
    <xf numFmtId="3" fontId="7" fillId="11" borderId="0" xfId="72" applyNumberFormat="1" applyFont="1" applyFill="1" applyBorder="1" applyAlignment="1">
      <alignment vertical="center"/>
      <protection/>
    </xf>
    <xf numFmtId="3" fontId="7" fillId="11" borderId="10" xfId="72" applyNumberFormat="1" applyFont="1" applyFill="1" applyBorder="1" applyAlignment="1">
      <alignment vertical="center"/>
      <protection/>
    </xf>
    <xf numFmtId="3" fontId="7" fillId="11" borderId="17" xfId="72" applyNumberFormat="1" applyFont="1" applyFill="1" applyBorder="1" applyAlignment="1">
      <alignment vertical="center"/>
      <protection/>
    </xf>
    <xf numFmtId="3" fontId="7" fillId="11" borderId="76" xfId="72" applyNumberFormat="1" applyFont="1" applyFill="1" applyBorder="1" applyAlignment="1">
      <alignment vertical="center"/>
      <protection/>
    </xf>
    <xf numFmtId="3" fontId="7" fillId="11" borderId="10" xfId="50" applyNumberFormat="1" applyFont="1" applyFill="1" applyBorder="1" applyAlignment="1" applyProtection="1">
      <alignment horizontal="right" vertical="center"/>
      <protection/>
    </xf>
    <xf numFmtId="3" fontId="7" fillId="11" borderId="15" xfId="72" applyNumberFormat="1" applyFont="1" applyFill="1" applyBorder="1" applyAlignment="1">
      <alignment vertical="center"/>
      <protection/>
    </xf>
    <xf numFmtId="166" fontId="8" fillId="25" borderId="0" xfId="72" applyNumberFormat="1" applyFont="1" applyFill="1" applyBorder="1" applyAlignment="1">
      <alignment horizontal="center"/>
      <protection/>
    </xf>
    <xf numFmtId="166" fontId="8" fillId="25" borderId="0" xfId="72" applyNumberFormat="1" applyFont="1" applyFill="1" applyAlignment="1">
      <alignment horizontal="center"/>
      <protection/>
    </xf>
    <xf numFmtId="3" fontId="7" fillId="0" borderId="19" xfId="72" applyNumberFormat="1" applyFont="1" applyFill="1" applyBorder="1" applyAlignment="1">
      <alignment vertical="center"/>
      <protection/>
    </xf>
    <xf numFmtId="3" fontId="9" fillId="0" borderId="18" xfId="72" applyNumberFormat="1" applyFont="1" applyFill="1" applyBorder="1" applyAlignment="1">
      <alignment vertical="center"/>
      <protection/>
    </xf>
    <xf numFmtId="3" fontId="7" fillId="0" borderId="48" xfId="72" applyNumberFormat="1" applyFont="1" applyFill="1" applyBorder="1" applyAlignment="1">
      <alignment vertical="center"/>
      <protection/>
    </xf>
    <xf numFmtId="3" fontId="9" fillId="0" borderId="48" xfId="72" applyNumberFormat="1" applyFont="1" applyFill="1" applyBorder="1" applyAlignment="1">
      <alignment vertical="center"/>
      <protection/>
    </xf>
    <xf numFmtId="3" fontId="7" fillId="0" borderId="15" xfId="72" applyNumberFormat="1" applyFont="1" applyFill="1" applyBorder="1" applyAlignment="1">
      <alignment vertical="center"/>
      <protection/>
    </xf>
    <xf numFmtId="166" fontId="9" fillId="0" borderId="92" xfId="72" applyNumberFormat="1" applyFont="1" applyFill="1" applyBorder="1" applyAlignment="1">
      <alignment vertical="center"/>
      <protection/>
    </xf>
    <xf numFmtId="3" fontId="9" fillId="0" borderId="93" xfId="72" applyNumberFormat="1" applyFont="1" applyFill="1" applyBorder="1" applyAlignment="1">
      <alignment vertical="center"/>
      <protection/>
    </xf>
    <xf numFmtId="166" fontId="9" fillId="0" borderId="94" xfId="72" applyNumberFormat="1" applyFont="1" applyFill="1" applyBorder="1" applyAlignment="1">
      <alignment vertical="center"/>
      <protection/>
    </xf>
    <xf numFmtId="3" fontId="9" fillId="0" borderId="95" xfId="72" applyNumberFormat="1" applyFont="1" applyFill="1" applyBorder="1" applyAlignment="1">
      <alignment vertical="center"/>
      <protection/>
    </xf>
    <xf numFmtId="0" fontId="8" fillId="25" borderId="0" xfId="72" applyFont="1" applyFill="1" applyBorder="1">
      <alignment/>
      <protection/>
    </xf>
    <xf numFmtId="0" fontId="8" fillId="25" borderId="0" xfId="72" applyFont="1" applyFill="1">
      <alignment/>
      <protection/>
    </xf>
    <xf numFmtId="0" fontId="8" fillId="0" borderId="0" xfId="72" applyFont="1" applyFill="1" applyBorder="1">
      <alignment/>
      <protection/>
    </xf>
    <xf numFmtId="166" fontId="41" fillId="0" borderId="30" xfId="72" applyNumberFormat="1" applyFont="1" applyFill="1" applyBorder="1" applyAlignment="1">
      <alignment horizontal="left" vertical="center"/>
      <protection/>
    </xf>
    <xf numFmtId="3" fontId="7" fillId="0" borderId="22" xfId="72" applyNumberFormat="1" applyFont="1" applyFill="1" applyBorder="1" applyAlignment="1">
      <alignment vertical="center"/>
      <protection/>
    </xf>
    <xf numFmtId="3" fontId="7" fillId="0" borderId="32" xfId="72" applyNumberFormat="1" applyFont="1" applyFill="1" applyBorder="1" applyAlignment="1">
      <alignment vertical="center"/>
      <protection/>
    </xf>
    <xf numFmtId="3" fontId="7" fillId="0" borderId="50" xfId="72" applyNumberFormat="1" applyFont="1" applyFill="1" applyBorder="1" applyAlignment="1">
      <alignment vertical="center"/>
      <protection/>
    </xf>
    <xf numFmtId="3" fontId="7" fillId="0" borderId="23" xfId="72" applyNumberFormat="1" applyFont="1" applyFill="1" applyBorder="1" applyAlignment="1">
      <alignment vertical="center"/>
      <protection/>
    </xf>
    <xf numFmtId="3" fontId="7" fillId="0" borderId="31" xfId="72" applyNumberFormat="1" applyFont="1" applyFill="1" applyBorder="1" applyAlignment="1">
      <alignment vertical="center"/>
      <protection/>
    </xf>
    <xf numFmtId="0" fontId="8" fillId="23" borderId="0" xfId="72" applyFont="1" applyFill="1" applyBorder="1">
      <alignment/>
      <protection/>
    </xf>
    <xf numFmtId="0" fontId="8" fillId="23" borderId="0" xfId="72" applyFont="1" applyFill="1">
      <alignment/>
      <protection/>
    </xf>
    <xf numFmtId="0" fontId="41" fillId="0" borderId="0" xfId="72" applyFont="1" applyFill="1" applyAlignment="1">
      <alignment horizontal="center" vertical="center"/>
      <protection/>
    </xf>
    <xf numFmtId="165" fontId="42" fillId="11" borderId="96" xfId="75" applyFont="1" applyFill="1" applyBorder="1" applyAlignment="1" applyProtection="1">
      <alignment horizontal="center" vertical="center"/>
      <protection/>
    </xf>
    <xf numFmtId="165" fontId="42" fillId="11" borderId="89" xfId="75" applyFont="1" applyFill="1" applyBorder="1" applyAlignment="1" applyProtection="1">
      <alignment horizontal="center" vertical="center"/>
      <protection/>
    </xf>
    <xf numFmtId="165" fontId="7" fillId="11" borderId="97" xfId="57" applyNumberFormat="1" applyFont="1" applyFill="1" applyBorder="1" applyAlignment="1" applyProtection="1">
      <alignment horizontal="left" vertical="center"/>
      <protection/>
    </xf>
    <xf numFmtId="165" fontId="42" fillId="11" borderId="98" xfId="75" applyFont="1" applyFill="1" applyBorder="1" applyAlignment="1" applyProtection="1">
      <alignment horizontal="center" vertical="center"/>
      <protection/>
    </xf>
    <xf numFmtId="164" fontId="7" fillId="11" borderId="20" xfId="0" applyNumberFormat="1" applyFont="1" applyFill="1" applyBorder="1" applyAlignment="1" applyProtection="1">
      <alignment horizontal="center" vertical="center"/>
      <protection/>
    </xf>
    <xf numFmtId="164" fontId="7" fillId="11" borderId="23" xfId="0" applyNumberFormat="1" applyFont="1" applyFill="1" applyBorder="1" applyAlignment="1" applyProtection="1">
      <alignment horizontal="center" vertical="center"/>
      <protection/>
    </xf>
    <xf numFmtId="164" fontId="7" fillId="11" borderId="82" xfId="0" applyNumberFormat="1" applyFont="1" applyFill="1" applyBorder="1" applyAlignment="1" applyProtection="1">
      <alignment horizontal="center" vertical="center"/>
      <protection/>
    </xf>
    <xf numFmtId="164" fontId="7" fillId="11" borderId="99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41" fillId="11" borderId="82" xfId="75" applyFont="1" applyFill="1" applyBorder="1" applyAlignment="1">
      <alignment horizontal="center" vertical="center"/>
      <protection/>
    </xf>
    <xf numFmtId="165" fontId="41" fillId="11" borderId="100" xfId="75" applyFont="1" applyFill="1" applyBorder="1" applyAlignment="1">
      <alignment horizontal="center" vertical="center"/>
      <protection/>
    </xf>
    <xf numFmtId="165" fontId="41" fillId="11" borderId="99" xfId="75" applyFont="1" applyFill="1" applyBorder="1" applyAlignment="1">
      <alignment horizontal="center" vertical="center"/>
      <protection/>
    </xf>
    <xf numFmtId="165" fontId="7" fillId="11" borderId="64" xfId="57" applyNumberFormat="1" applyFont="1" applyFill="1" applyBorder="1" applyAlignment="1" applyProtection="1">
      <alignment horizontal="left" vertical="center"/>
      <protection/>
    </xf>
    <xf numFmtId="165" fontId="7" fillId="11" borderId="101" xfId="57" applyNumberFormat="1" applyFont="1" applyFill="1" applyBorder="1" applyAlignment="1" applyProtection="1">
      <alignment horizontal="center" vertical="center"/>
      <protection/>
    </xf>
    <xf numFmtId="165" fontId="7" fillId="11" borderId="102" xfId="57" applyNumberFormat="1" applyFont="1" applyFill="1" applyBorder="1" applyAlignment="1" applyProtection="1">
      <alignment horizontal="center" vertical="center"/>
      <protection/>
    </xf>
    <xf numFmtId="165" fontId="7" fillId="11" borderId="103" xfId="57" applyNumberFormat="1" applyFont="1" applyFill="1" applyBorder="1" applyAlignment="1" applyProtection="1">
      <alignment horizontal="center" vertical="center"/>
      <protection/>
    </xf>
    <xf numFmtId="165" fontId="7" fillId="11" borderId="104" xfId="57" applyNumberFormat="1" applyFont="1" applyFill="1" applyBorder="1" applyAlignment="1" applyProtection="1">
      <alignment horizontal="center" vertical="center"/>
      <protection/>
    </xf>
    <xf numFmtId="0" fontId="7" fillId="20" borderId="83" xfId="61" applyFont="1" applyFill="1" applyBorder="1" applyAlignment="1" applyProtection="1">
      <alignment horizontal="center"/>
      <protection/>
    </xf>
    <xf numFmtId="0" fontId="7" fillId="20" borderId="84" xfId="61" applyFont="1" applyFill="1" applyBorder="1" applyAlignment="1" applyProtection="1">
      <alignment horizontal="center"/>
      <protection/>
    </xf>
    <xf numFmtId="0" fontId="7" fillId="20" borderId="85" xfId="61" applyFont="1" applyFill="1" applyBorder="1" applyAlignment="1" applyProtection="1">
      <alignment horizontal="center"/>
      <protection/>
    </xf>
    <xf numFmtId="0" fontId="42" fillId="20" borderId="87" xfId="61" applyFont="1" applyFill="1" applyBorder="1" applyAlignment="1" applyProtection="1">
      <alignment horizontal="center"/>
      <protection/>
    </xf>
    <xf numFmtId="0" fontId="42" fillId="20" borderId="90" xfId="61" applyFont="1" applyFill="1" applyBorder="1" applyAlignment="1" applyProtection="1">
      <alignment horizontal="center"/>
      <protection/>
    </xf>
    <xf numFmtId="0" fontId="42" fillId="20" borderId="91" xfId="61" applyFont="1" applyFill="1" applyBorder="1" applyAlignment="1" applyProtection="1">
      <alignment horizontal="center" vertical="center"/>
      <protection/>
    </xf>
    <xf numFmtId="0" fontId="42" fillId="20" borderId="90" xfId="61" applyFont="1" applyFill="1" applyBorder="1" applyAlignment="1" applyProtection="1">
      <alignment horizontal="center" vertical="center"/>
      <protection/>
    </xf>
    <xf numFmtId="0" fontId="42" fillId="20" borderId="88" xfId="61" applyFont="1" applyFill="1" applyBorder="1" applyAlignment="1" applyProtection="1">
      <alignment horizontal="center" vertical="center"/>
      <protection/>
    </xf>
    <xf numFmtId="0" fontId="43" fillId="19" borderId="34" xfId="61" applyFont="1" applyFill="1" applyBorder="1" applyAlignment="1" applyProtection="1">
      <alignment horizontal="left" vertical="center"/>
      <protection/>
    </xf>
    <xf numFmtId="0" fontId="43" fillId="19" borderId="35" xfId="61" applyFont="1" applyFill="1" applyBorder="1" applyAlignment="1" applyProtection="1">
      <alignment horizontal="left" vertical="center"/>
      <protection/>
    </xf>
    <xf numFmtId="0" fontId="7" fillId="20" borderId="28" xfId="61" applyFont="1" applyFill="1" applyBorder="1" applyAlignment="1" applyProtection="1">
      <alignment horizontal="center" vertical="center"/>
      <protection/>
    </xf>
    <xf numFmtId="0" fontId="8" fillId="20" borderId="15" xfId="61" applyFont="1" applyFill="1" applyBorder="1" applyAlignment="1">
      <alignment vertical="center"/>
      <protection/>
    </xf>
    <xf numFmtId="0" fontId="8" fillId="20" borderId="12" xfId="61" applyFont="1" applyFill="1" applyBorder="1" applyAlignment="1">
      <alignment vertical="center"/>
      <protection/>
    </xf>
    <xf numFmtId="0" fontId="44" fillId="19" borderId="0" xfId="61" applyFont="1" applyFill="1">
      <alignment/>
      <protection/>
    </xf>
    <xf numFmtId="0" fontId="45" fillId="19" borderId="0" xfId="61" applyFont="1" applyFill="1" applyAlignment="1">
      <alignment horizontal="left" vertical="center"/>
      <protection/>
    </xf>
    <xf numFmtId="0" fontId="44" fillId="19" borderId="0" xfId="62" applyFont="1" applyFill="1" applyBorder="1">
      <alignment/>
      <protection/>
    </xf>
    <xf numFmtId="169" fontId="7" fillId="19" borderId="74" xfId="63" applyNumberFormat="1" applyFont="1" applyFill="1" applyBorder="1" applyAlignment="1" applyProtection="1">
      <alignment horizontal="center" vertical="center"/>
      <protection/>
    </xf>
    <xf numFmtId="0" fontId="6" fillId="19" borderId="0" xfId="62" applyFont="1" applyFill="1" applyBorder="1" applyAlignment="1">
      <alignment horizontal="left" vertical="center"/>
      <protection/>
    </xf>
    <xf numFmtId="169" fontId="7" fillId="19" borderId="105" xfId="63" applyNumberFormat="1" applyFont="1" applyFill="1" applyBorder="1" applyAlignment="1" applyProtection="1">
      <alignment horizontal="center" vertical="center"/>
      <protection/>
    </xf>
    <xf numFmtId="169" fontId="7" fillId="19" borderId="106" xfId="63" applyNumberFormat="1" applyFont="1" applyFill="1" applyBorder="1" applyAlignment="1" applyProtection="1">
      <alignment horizontal="center" vertical="center"/>
      <protection/>
    </xf>
    <xf numFmtId="169" fontId="7" fillId="19" borderId="107" xfId="63" applyNumberFormat="1" applyFont="1" applyFill="1" applyBorder="1" applyAlignment="1" applyProtection="1">
      <alignment horizontal="center" vertical="center"/>
      <protection/>
    </xf>
    <xf numFmtId="165" fontId="7" fillId="21" borderId="28" xfId="63" applyFont="1" applyFill="1" applyBorder="1" applyAlignment="1">
      <alignment horizontal="center" vertical="center"/>
      <protection/>
    </xf>
    <xf numFmtId="165" fontId="7" fillId="21" borderId="30" xfId="63" applyFont="1" applyFill="1" applyBorder="1" applyAlignment="1">
      <alignment horizontal="center" vertical="center"/>
      <protection/>
    </xf>
    <xf numFmtId="0" fontId="7" fillId="21" borderId="108" xfId="62" applyFont="1" applyFill="1" applyBorder="1" applyAlignment="1" applyProtection="1">
      <alignment horizontal="center" vertical="center"/>
      <protection/>
    </xf>
    <xf numFmtId="0" fontId="7" fillId="21" borderId="82" xfId="62" applyFont="1" applyFill="1" applyBorder="1" applyAlignment="1" applyProtection="1">
      <alignment horizontal="center" vertical="center"/>
      <protection/>
    </xf>
    <xf numFmtId="0" fontId="42" fillId="26" borderId="20" xfId="65" applyFont="1" applyFill="1" applyBorder="1" applyAlignment="1" applyProtection="1">
      <alignment horizontal="center" vertical="center"/>
      <protection/>
    </xf>
    <xf numFmtId="0" fontId="42" fillId="26" borderId="23" xfId="65" applyFont="1" applyFill="1" applyBorder="1" applyAlignment="1" applyProtection="1">
      <alignment horizontal="center" vertical="center"/>
      <protection/>
    </xf>
    <xf numFmtId="0" fontId="7" fillId="26" borderId="86" xfId="65" applyFont="1" applyFill="1" applyBorder="1" applyAlignment="1" applyProtection="1">
      <alignment horizontal="left" vertical="center"/>
      <protection/>
    </xf>
    <xf numFmtId="0" fontId="7" fillId="26" borderId="33" xfId="65" applyFont="1" applyFill="1" applyBorder="1" applyAlignment="1" applyProtection="1">
      <alignment horizontal="left" vertical="center"/>
      <protection/>
    </xf>
    <xf numFmtId="0" fontId="42" fillId="26" borderId="16" xfId="65" applyFont="1" applyFill="1" applyBorder="1" applyAlignment="1" applyProtection="1">
      <alignment horizontal="center" vertical="justify"/>
      <protection/>
    </xf>
    <xf numFmtId="0" fontId="42" fillId="26" borderId="22" xfId="65" applyFont="1" applyFill="1" applyBorder="1" applyAlignment="1" applyProtection="1">
      <alignment horizontal="center" vertical="justify"/>
      <protection/>
    </xf>
    <xf numFmtId="0" fontId="42" fillId="26" borderId="90" xfId="65" applyFont="1" applyFill="1" applyBorder="1" applyAlignment="1" applyProtection="1">
      <alignment horizontal="center" vertical="justify"/>
      <protection/>
    </xf>
    <xf numFmtId="0" fontId="42" fillId="26" borderId="40" xfId="65" applyFont="1" applyFill="1" applyBorder="1" applyAlignment="1" applyProtection="1">
      <alignment horizontal="center" vertical="justify"/>
      <protection/>
    </xf>
    <xf numFmtId="0" fontId="7" fillId="26" borderId="82" xfId="65" applyFont="1" applyFill="1" applyBorder="1" applyAlignment="1" applyProtection="1">
      <alignment horizontal="center"/>
      <protection/>
    </xf>
    <xf numFmtId="0" fontId="7" fillId="26" borderId="100" xfId="65" applyFont="1" applyFill="1" applyBorder="1" applyAlignment="1" applyProtection="1">
      <alignment horizontal="center"/>
      <protection/>
    </xf>
    <xf numFmtId="0" fontId="7" fillId="26" borderId="99" xfId="65" applyFont="1" applyFill="1" applyBorder="1" applyAlignment="1" applyProtection="1">
      <alignment horizontal="center"/>
      <protection/>
    </xf>
    <xf numFmtId="0" fontId="7" fillId="26" borderId="108" xfId="65" applyFont="1" applyFill="1" applyBorder="1" applyAlignment="1" applyProtection="1">
      <alignment horizontal="left" vertical="center"/>
      <protection/>
    </xf>
    <xf numFmtId="0" fontId="7" fillId="26" borderId="87" xfId="65" applyFont="1" applyFill="1" applyBorder="1" applyAlignment="1" applyProtection="1">
      <alignment horizontal="center" vertical="justify"/>
      <protection/>
    </xf>
    <xf numFmtId="0" fontId="7" fillId="26" borderId="37" xfId="65" applyFont="1" applyFill="1" applyBorder="1" applyAlignment="1" applyProtection="1">
      <alignment horizontal="center" vertical="justify"/>
      <protection/>
    </xf>
    <xf numFmtId="0" fontId="7" fillId="26" borderId="90" xfId="65" applyFont="1" applyFill="1" applyBorder="1" applyAlignment="1" applyProtection="1">
      <alignment horizontal="center" vertical="justify"/>
      <protection/>
    </xf>
    <xf numFmtId="0" fontId="7" fillId="26" borderId="40" xfId="65" applyFont="1" applyFill="1" applyBorder="1" applyAlignment="1" applyProtection="1">
      <alignment horizontal="center" vertical="justify"/>
      <protection/>
    </xf>
    <xf numFmtId="0" fontId="7" fillId="26" borderId="88" xfId="65" applyFont="1" applyFill="1" applyBorder="1" applyAlignment="1" applyProtection="1">
      <alignment horizontal="center" vertical="justify"/>
      <protection/>
    </xf>
    <xf numFmtId="0" fontId="7" fillId="26" borderId="25" xfId="65" applyFont="1" applyFill="1" applyBorder="1" applyAlignment="1" applyProtection="1">
      <alignment horizontal="center" vertical="justify"/>
      <protection/>
    </xf>
    <xf numFmtId="0" fontId="7" fillId="26" borderId="109" xfId="65" applyFont="1" applyFill="1" applyBorder="1" applyAlignment="1" applyProtection="1">
      <alignment horizontal="center"/>
      <protection/>
    </xf>
    <xf numFmtId="0" fontId="7" fillId="26" borderId="84" xfId="65" applyFont="1" applyFill="1" applyBorder="1" applyAlignment="1" applyProtection="1">
      <alignment horizontal="center"/>
      <protection/>
    </xf>
    <xf numFmtId="0" fontId="7" fillId="26" borderId="85" xfId="65" applyFont="1" applyFill="1" applyBorder="1" applyAlignment="1" applyProtection="1">
      <alignment horizontal="center"/>
      <protection/>
    </xf>
    <xf numFmtId="0" fontId="43" fillId="0" borderId="27" xfId="65" applyFont="1" applyBorder="1" applyAlignment="1" applyProtection="1">
      <alignment horizontal="left" vertical="center"/>
      <protection/>
    </xf>
    <xf numFmtId="0" fontId="43" fillId="0" borderId="46" xfId="65" applyFont="1" applyBorder="1" applyAlignment="1" applyProtection="1">
      <alignment horizontal="left" vertical="center"/>
      <protection/>
    </xf>
    <xf numFmtId="0" fontId="7" fillId="26" borderId="83" xfId="65" applyFont="1" applyFill="1" applyBorder="1" applyAlignment="1" applyProtection="1">
      <alignment horizontal="center"/>
      <protection/>
    </xf>
    <xf numFmtId="49" fontId="50" fillId="0" borderId="46" xfId="65" applyNumberFormat="1" applyFont="1" applyBorder="1" applyAlignment="1">
      <alignment horizontal="right"/>
      <protection/>
    </xf>
    <xf numFmtId="49" fontId="50" fillId="0" borderId="46" xfId="65" applyNumberFormat="1" applyFont="1" applyBorder="1" applyAlignment="1" quotePrefix="1">
      <alignment horizontal="right"/>
      <protection/>
    </xf>
    <xf numFmtId="49" fontId="50" fillId="0" borderId="47" xfId="65" applyNumberFormat="1" applyFont="1" applyBorder="1" applyAlignment="1" quotePrefix="1">
      <alignment horizontal="right"/>
      <protection/>
    </xf>
    <xf numFmtId="0" fontId="44" fillId="0" borderId="0" xfId="65" applyFont="1">
      <alignment/>
      <protection/>
    </xf>
    <xf numFmtId="0" fontId="45" fillId="0" borderId="0" xfId="65" applyFont="1" applyAlignment="1" applyProtection="1">
      <alignment horizontal="left" vertical="center"/>
      <protection/>
    </xf>
    <xf numFmtId="0" fontId="52" fillId="0" borderId="0" xfId="66" applyFont="1" applyBorder="1">
      <alignment/>
      <protection/>
    </xf>
    <xf numFmtId="0" fontId="43" fillId="0" borderId="0" xfId="66" applyFont="1" applyBorder="1" applyAlignment="1" applyProtection="1">
      <alignment vertical="top" wrapText="1"/>
      <protection/>
    </xf>
    <xf numFmtId="0" fontId="13" fillId="0" borderId="0" xfId="66" applyFont="1" applyBorder="1">
      <alignment/>
      <protection/>
    </xf>
    <xf numFmtId="0" fontId="44" fillId="0" borderId="0" xfId="70" applyFont="1" applyBorder="1">
      <alignment/>
      <protection/>
    </xf>
    <xf numFmtId="0" fontId="6" fillId="0" borderId="0" xfId="70" applyFont="1" applyBorder="1" applyAlignment="1" applyProtection="1">
      <alignment horizontal="left"/>
      <protection/>
    </xf>
    <xf numFmtId="0" fontId="41" fillId="21" borderId="28" xfId="70" applyFont="1" applyFill="1" applyBorder="1" applyAlignment="1" applyProtection="1">
      <alignment horizontal="center" vertical="center" wrapText="1"/>
      <protection/>
    </xf>
    <xf numFmtId="0" fontId="41" fillId="21" borderId="15" xfId="70" applyFont="1" applyFill="1" applyBorder="1" applyAlignment="1" applyProtection="1">
      <alignment horizontal="center" vertical="center" wrapText="1"/>
      <protection/>
    </xf>
    <xf numFmtId="0" fontId="41" fillId="21" borderId="31" xfId="70" applyFont="1" applyFill="1" applyBorder="1" applyAlignment="1" applyProtection="1">
      <alignment horizontal="center" vertical="center" wrapText="1"/>
      <protection/>
    </xf>
    <xf numFmtId="0" fontId="41" fillId="21" borderId="74" xfId="70" applyFont="1" applyFill="1" applyBorder="1" applyAlignment="1" applyProtection="1">
      <alignment horizontal="center" vertical="center" wrapText="1"/>
      <protection/>
    </xf>
    <xf numFmtId="0" fontId="41" fillId="21" borderId="18" xfId="70" applyFont="1" applyFill="1" applyBorder="1" applyAlignment="1" applyProtection="1">
      <alignment horizontal="center" vertical="center" wrapText="1"/>
      <protection/>
    </xf>
    <xf numFmtId="0" fontId="41" fillId="21" borderId="28" xfId="71" applyFont="1" applyFill="1" applyBorder="1" applyAlignment="1" applyProtection="1">
      <alignment horizontal="center" vertical="center" wrapText="1"/>
      <protection/>
    </xf>
    <xf numFmtId="0" fontId="41" fillId="21" borderId="15" xfId="71" applyFont="1" applyFill="1" applyBorder="1" applyAlignment="1" applyProtection="1">
      <alignment horizontal="center" vertical="center" wrapText="1"/>
      <protection/>
    </xf>
    <xf numFmtId="0" fontId="41" fillId="21" borderId="31" xfId="71" applyFont="1" applyFill="1" applyBorder="1" applyAlignment="1" applyProtection="1">
      <alignment horizontal="center" vertical="center" wrapText="1"/>
      <protection/>
    </xf>
    <xf numFmtId="0" fontId="41" fillId="21" borderId="74" xfId="71" applyFont="1" applyFill="1" applyBorder="1" applyAlignment="1" applyProtection="1">
      <alignment horizontal="center" vertical="center" wrapText="1"/>
      <protection/>
    </xf>
    <xf numFmtId="0" fontId="41" fillId="21" borderId="18" xfId="71" applyFont="1" applyFill="1" applyBorder="1" applyAlignment="1" applyProtection="1">
      <alignment horizontal="center" vertical="center" wrapText="1"/>
      <protection/>
    </xf>
    <xf numFmtId="0" fontId="41" fillId="21" borderId="28" xfId="72" applyFont="1" applyFill="1" applyBorder="1" applyAlignment="1" applyProtection="1">
      <alignment horizontal="center" vertical="center"/>
      <protection locked="0"/>
    </xf>
    <xf numFmtId="0" fontId="41" fillId="21" borderId="110" xfId="72" applyFont="1" applyFill="1" applyBorder="1" applyAlignment="1" applyProtection="1">
      <alignment horizontal="center" vertical="center"/>
      <protection/>
    </xf>
    <xf numFmtId="0" fontId="41" fillId="21" borderId="74" xfId="72" applyFont="1" applyFill="1" applyBorder="1" applyAlignment="1" applyProtection="1">
      <alignment horizontal="center" vertical="center"/>
      <protection/>
    </xf>
    <xf numFmtId="0" fontId="41" fillId="21" borderId="108" xfId="72" applyFont="1" applyFill="1" applyBorder="1" applyAlignment="1" applyProtection="1">
      <alignment horizontal="center" vertical="center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33-Destinacio-citrics-203-3T-2016-Val" xfId="50"/>
    <cellStyle name="Currency" xfId="51"/>
    <cellStyle name="Currency [0]" xfId="52"/>
    <cellStyle name="Neutral" xfId="53"/>
    <cellStyle name="Normal 2" xfId="54"/>
    <cellStyle name="Normal 3" xfId="55"/>
    <cellStyle name="Normal_12-1-Temperatures-203-3T-2016-Val" xfId="56"/>
    <cellStyle name="Normal_12-2-Precipitacions-203-3T-2016-Val" xfId="57"/>
    <cellStyle name="Normal_166 CV-LP_PxM PESO" xfId="58"/>
    <cellStyle name="Normal_175 CVt1-SPxP PESO" xfId="59"/>
    <cellStyle name="Normal_178 CVt4-SPxP PESO" xfId="60"/>
    <cellStyle name="Normal_21-1-Superf-prod-herb-203-3T-2016-Val" xfId="61"/>
    <cellStyle name="Normal_2-1-2 Producciones leñosos 3T Val" xfId="62"/>
    <cellStyle name="Normal_21-2-Prod-llenyosos-203-3T-2016-Val" xfId="63"/>
    <cellStyle name="Normal_22-1 Movi-Comer-Pecuari-203-3T-2016-Val" xfId="64"/>
    <cellStyle name="Normal_22-1-Movi-Comer-Pecuario-Cast" xfId="65"/>
    <cellStyle name="Normal_22-2-Encuesta ganader-203-3T-2016-Val" xfId="66"/>
    <cellStyle name="Normal_23-1-Captures-ports 1T-2014" xfId="67"/>
    <cellStyle name="Normal_23-1-Captures-ports-203-2T-2016-Val" xfId="68"/>
    <cellStyle name="Normal_23-2-Capturas pesca-203-2T-2016-Val" xfId="69"/>
    <cellStyle name="Normal_31-Export-agro-alim-203-3T-2016-Val" xfId="70"/>
    <cellStyle name="Normal_32-Import-agro-alim-203-3T-2016-Val" xfId="71"/>
    <cellStyle name="Normal_33-Destinacio-citrics-203-3T-2016-Val" xfId="72"/>
    <cellStyle name="Normal_EMBASSAM" xfId="73"/>
    <cellStyle name="Normal_RESUMEN_TEMP_1ER_TRIMESTRE_exce" xfId="74"/>
    <cellStyle name="Normal_temperat BIA 1 2004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ítulo_12-1-Temperatures-203-3T-2016-Val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BOVÍ. COMUNITAT VALENCIANA. 
MAIG 2016</a:t>
            </a:r>
            <a:r>
              <a:rPr lang="en-US" cap="none" sz="970" b="1" i="0" u="none" baseline="0">
                <a:solidFill>
                  <a:srgbClr val="80008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-0.002"/>
        </c:manualLayout>
      </c:layout>
      <c:spPr>
        <a:noFill/>
        <a:ln>
          <a:noFill/>
        </a:ln>
      </c:spPr>
    </c:title>
    <c:view3D>
      <c:rotX val="17"/>
      <c:hPercent val="45"/>
      <c:rotY val="18"/>
      <c:depthPercent val="100"/>
      <c:rAngAx val="1"/>
    </c:view3D>
    <c:plotArea>
      <c:layout>
        <c:manualLayout>
          <c:xMode val="edge"/>
          <c:yMode val="edge"/>
          <c:x val="0.00975"/>
          <c:y val="0.1215"/>
          <c:w val="0.9805"/>
          <c:h val="0.7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ANIMALS DE 24 MESOS I MÉS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'2-2-2'!$C$6:$E$6</c:f>
              <c:numCache/>
            </c:numRef>
          </c:val>
          <c:shape val="box"/>
        </c:ser>
        <c:ser>
          <c:idx val="1"/>
          <c:order val="1"/>
          <c:tx>
            <c:v>MACHOS DE 24 MESES Y MÁS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'2-2-2'!$C$7:$E$7</c:f>
              <c:numCache/>
            </c:numRef>
          </c:val>
          <c:shape val="box"/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FEMELLES QUE HAN PARIT ALMENYS UNA VEGADA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'2-2-2'!$C$8:$E$8</c:f>
              <c:numCache/>
            </c:numRef>
          </c:val>
          <c:shape val="box"/>
        </c:ser>
        <c:ser>
          <c:idx val="3"/>
          <c:order val="3"/>
          <c:tx>
            <c:strRef>
              <c:f>'2-2-2'!$A$13</c:f>
              <c:strCache>
                <c:ptCount val="1"/>
                <c:pt idx="0">
                  <c:v>FEMELLES QUE MAI HAN PARIT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'2-2-2'!$C$13:$E$13</c:f>
              <c:numCache/>
            </c:numRef>
          </c:val>
          <c:shape val="box"/>
        </c:ser>
        <c:ser>
          <c:idx val="4"/>
          <c:order val="4"/>
          <c:tx>
            <c:strRef>
              <c:f>'2-2-2'!$A$20</c:f>
              <c:strCache>
                <c:ptCount val="1"/>
                <c:pt idx="0">
                  <c:v>ANIMALS DE 12 A 24 MESOS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'2-2-2'!$C$20:$E$20</c:f>
              <c:numCache/>
            </c:numRef>
          </c:val>
          <c:shape val="box"/>
        </c:ser>
        <c:ser>
          <c:idx val="5"/>
          <c:order val="5"/>
          <c:tx>
            <c:v>MACHOS DE 12 HASTA 24 MESES</c:v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'2-2-2'!$C$21:$E$21</c:f>
              <c:numCache/>
            </c:numRef>
          </c:val>
          <c:shape val="box"/>
        </c:ser>
        <c:ser>
          <c:idx val="6"/>
          <c:order val="6"/>
          <c:tx>
            <c:strRef>
              <c:f>'2-2-2'!$A$22</c:f>
              <c:strCache>
                <c:ptCount val="1"/>
                <c:pt idx="0">
                  <c:v>FEMELLES (excloses les que han parit)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'2-2-2'!$C$22:$E$22</c:f>
              <c:numCache/>
            </c:numRef>
          </c:val>
          <c:shape val="box"/>
        </c:ser>
        <c:ser>
          <c:idx val="7"/>
          <c:order val="7"/>
          <c:tx>
            <c:strRef>
              <c:f>'2-2-2'!$A$26</c:f>
              <c:strCache>
                <c:ptCount val="1"/>
                <c:pt idx="0">
                  <c:v>ANIMALS DE MENYS DE 12 MESOS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'2-2-2'!$C$26:$E$26</c:f>
              <c:numCache/>
            </c:numRef>
          </c:val>
          <c:shape val="box"/>
        </c:ser>
        <c:ser>
          <c:idx val="8"/>
          <c:order val="8"/>
          <c:tx>
            <c:strRef>
              <c:f>'2-2-2'!$A$27</c:f>
              <c:strCache>
                <c:ptCount val="1"/>
                <c:pt idx="0">
                  <c:v>DESTINATS A SACRIFICI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'2-2-2'!$C$27:$E$27</c:f>
              <c:numCache/>
            </c:numRef>
          </c:val>
          <c:shape val="box"/>
        </c:ser>
        <c:shape val="box"/>
        <c:axId val="55268732"/>
        <c:axId val="27656541"/>
      </c:bar3D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7656541"/>
        <c:crosses val="autoZero"/>
        <c:auto val="1"/>
        <c:lblOffset val="100"/>
        <c:tickLblSkip val="1"/>
        <c:noMultiLvlLbl val="0"/>
      </c:catAx>
      <c:valAx>
        <c:axId val="27656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5268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75"/>
          <c:y val="0.84075"/>
          <c:w val="0.72875"/>
          <c:h val="0.14925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95250</xdr:rowOff>
    </xdr:from>
    <xdr:to>
      <xdr:col>4</xdr:col>
      <xdr:colOff>1123950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9525" y="7077075"/>
        <a:ext cx="7448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1"/>
  <sheetViews>
    <sheetView showGridLines="0" tabSelected="1" workbookViewId="0" topLeftCell="A1">
      <selection activeCell="A1" sqref="A1:F1"/>
    </sheetView>
  </sheetViews>
  <sheetFormatPr defaultColWidth="9.625" defaultRowHeight="13.5"/>
  <cols>
    <col min="1" max="1" width="27.37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750" t="s">
        <v>45</v>
      </c>
      <c r="B1" s="750"/>
      <c r="C1" s="750"/>
      <c r="D1" s="750"/>
      <c r="E1" s="750"/>
      <c r="F1" s="750"/>
    </row>
    <row r="2" spans="1:7" ht="21.75" customHeight="1">
      <c r="A2" s="751" t="s">
        <v>46</v>
      </c>
      <c r="B2" s="751"/>
      <c r="C2" s="751"/>
      <c r="D2" s="751"/>
      <c r="E2" s="751"/>
      <c r="F2" s="751"/>
      <c r="G2" s="52"/>
    </row>
    <row r="3" spans="1:6" ht="17.25" customHeight="1" thickBot="1">
      <c r="A3" s="51"/>
      <c r="B3" s="51"/>
      <c r="C3" s="51"/>
      <c r="D3" s="51"/>
      <c r="E3" s="51"/>
      <c r="F3" s="51"/>
    </row>
    <row r="4" spans="1:76" ht="16.5" customHeight="1">
      <c r="A4" s="46"/>
      <c r="B4" s="47"/>
      <c r="C4" s="748" t="s">
        <v>61</v>
      </c>
      <c r="D4" s="749"/>
      <c r="E4" s="748" t="s">
        <v>62</v>
      </c>
      <c r="F4" s="749"/>
      <c r="G4" s="748" t="s">
        <v>63</v>
      </c>
      <c r="H4" s="74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8" t="s">
        <v>43</v>
      </c>
      <c r="B5" s="49" t="s">
        <v>44</v>
      </c>
      <c r="C5" s="50" t="s">
        <v>0</v>
      </c>
      <c r="D5" s="746" t="s">
        <v>1</v>
      </c>
      <c r="E5" s="50" t="s">
        <v>0</v>
      </c>
      <c r="F5" s="746" t="s">
        <v>1</v>
      </c>
      <c r="G5" s="50" t="s">
        <v>0</v>
      </c>
      <c r="H5" s="746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58"/>
      <c r="B6" s="59" t="s">
        <v>2</v>
      </c>
      <c r="C6" s="60" t="s">
        <v>2</v>
      </c>
      <c r="D6" s="747"/>
      <c r="E6" s="60" t="s">
        <v>2</v>
      </c>
      <c r="F6" s="747"/>
      <c r="G6" s="60" t="s">
        <v>2</v>
      </c>
      <c r="H6" s="74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47</v>
      </c>
      <c r="B7" s="53"/>
      <c r="C7" s="54"/>
      <c r="D7" s="55"/>
      <c r="E7" s="56"/>
      <c r="F7" s="57"/>
      <c r="G7" s="40"/>
      <c r="H7" s="5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7">
        <v>11</v>
      </c>
      <c r="C8" s="42">
        <v>6.43</v>
      </c>
      <c r="D8" s="8">
        <v>58.45454545454545</v>
      </c>
      <c r="E8" s="43">
        <v>5.34</v>
      </c>
      <c r="F8" s="39">
        <v>48.54545454545454</v>
      </c>
      <c r="G8" s="43">
        <v>4.35</v>
      </c>
      <c r="H8" s="39">
        <v>39.54545454545455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48</v>
      </c>
      <c r="B9" s="10">
        <v>206.8</v>
      </c>
      <c r="C9" s="11">
        <v>93.88</v>
      </c>
      <c r="D9" s="12">
        <v>176.49691333586964</v>
      </c>
      <c r="E9" s="11">
        <v>83.01</v>
      </c>
      <c r="F9" s="12">
        <v>161.14430707395255</v>
      </c>
      <c r="G9" s="11">
        <v>74.05</v>
      </c>
      <c r="H9" s="13">
        <v>137.0914701656098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4">
        <v>55.1</v>
      </c>
      <c r="D10" s="17">
        <v>40.24835646457268</v>
      </c>
      <c r="E10" s="44">
        <v>45.88</v>
      </c>
      <c r="F10" s="17">
        <v>33.513513513513516</v>
      </c>
      <c r="G10" s="44">
        <v>47.26</v>
      </c>
      <c r="H10" s="18">
        <v>34.52154857560263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69" t="s">
        <v>5</v>
      </c>
      <c r="B11" s="70">
        <v>49.3</v>
      </c>
      <c r="C11" s="71">
        <v>35.62</v>
      </c>
      <c r="D11" s="72">
        <v>72.25152129817444</v>
      </c>
      <c r="E11" s="71">
        <v>34.46</v>
      </c>
      <c r="F11" s="72">
        <v>69.89858012170386</v>
      </c>
      <c r="G11" s="71">
        <v>24.38</v>
      </c>
      <c r="H11" s="73">
        <v>49.45233265720081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4">
        <v>1.17</v>
      </c>
      <c r="D12" s="17">
        <v>53.18181818181818</v>
      </c>
      <c r="E12" s="44">
        <v>1.08</v>
      </c>
      <c r="F12" s="17">
        <v>49.09090909090909</v>
      </c>
      <c r="G12" s="44">
        <v>1</v>
      </c>
      <c r="H12" s="18">
        <v>45.45454545454545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74" t="s">
        <v>7</v>
      </c>
      <c r="B13" s="75">
        <v>18.4</v>
      </c>
      <c r="C13" s="76">
        <v>1.99</v>
      </c>
      <c r="D13" s="77">
        <v>10.81521739130435</v>
      </c>
      <c r="E13" s="76">
        <v>1.59</v>
      </c>
      <c r="F13" s="77">
        <v>8.641304347826088</v>
      </c>
      <c r="G13" s="76">
        <v>1.41</v>
      </c>
      <c r="H13" s="92">
        <v>7.66304347826087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5" t="s">
        <v>49</v>
      </c>
      <c r="B14" s="19" t="s">
        <v>8</v>
      </c>
      <c r="C14" s="91"/>
      <c r="D14" s="17"/>
      <c r="E14" s="91"/>
      <c r="F14" s="17"/>
      <c r="G14" s="91"/>
      <c r="H14" s="2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74" t="s">
        <v>9</v>
      </c>
      <c r="B15" s="75">
        <v>6</v>
      </c>
      <c r="C15" s="76">
        <v>2.99</v>
      </c>
      <c r="D15" s="77">
        <v>49.833333333333336</v>
      </c>
      <c r="E15" s="76">
        <v>1.85</v>
      </c>
      <c r="F15" s="77">
        <v>30.833333333333336</v>
      </c>
      <c r="G15" s="76">
        <v>1.35</v>
      </c>
      <c r="H15" s="72">
        <v>22.5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5" t="s">
        <v>50</v>
      </c>
      <c r="B16" s="10">
        <v>323</v>
      </c>
      <c r="C16" s="11">
        <v>89.94</v>
      </c>
      <c r="D16" s="12">
        <v>27.845201238390093</v>
      </c>
      <c r="E16" s="11">
        <v>78.19</v>
      </c>
      <c r="F16" s="12">
        <v>24.207430340557277</v>
      </c>
      <c r="G16" s="11">
        <v>89.6</v>
      </c>
      <c r="H16" s="22">
        <v>27.739938080495353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14" t="s">
        <v>10</v>
      </c>
      <c r="B17" s="15">
        <v>7.5</v>
      </c>
      <c r="C17" s="44">
        <v>1.96</v>
      </c>
      <c r="D17" s="17">
        <v>26.133333333333333</v>
      </c>
      <c r="E17" s="44">
        <v>1.85</v>
      </c>
      <c r="F17" s="17">
        <v>24.666666666666668</v>
      </c>
      <c r="G17" s="44">
        <v>1.8</v>
      </c>
      <c r="H17" s="17">
        <v>24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69" t="s">
        <v>11</v>
      </c>
      <c r="B18" s="70">
        <v>21</v>
      </c>
      <c r="C18" s="71">
        <v>15.85</v>
      </c>
      <c r="D18" s="72">
        <v>75.47619047619048</v>
      </c>
      <c r="E18" s="71">
        <v>14.52</v>
      </c>
      <c r="F18" s="72">
        <v>69.14285714285714</v>
      </c>
      <c r="G18" s="71">
        <v>13.27</v>
      </c>
      <c r="H18" s="72">
        <v>63.19047619047618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14" t="s">
        <v>57</v>
      </c>
      <c r="B19" s="15">
        <v>221.3</v>
      </c>
      <c r="C19" s="44">
        <v>51.45</v>
      </c>
      <c r="D19" s="17">
        <v>23.24898328061455</v>
      </c>
      <c r="E19" s="44">
        <v>43.9</v>
      </c>
      <c r="F19" s="17">
        <v>19.83732489832806</v>
      </c>
      <c r="G19" s="44">
        <v>33.37</v>
      </c>
      <c r="H19" s="17">
        <v>15.079078174423858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74" t="s">
        <v>12</v>
      </c>
      <c r="B20" s="75">
        <v>73.2</v>
      </c>
      <c r="C20" s="76">
        <v>20.68</v>
      </c>
      <c r="D20" s="77">
        <v>28.251366120218577</v>
      </c>
      <c r="E20" s="76">
        <v>17.92</v>
      </c>
      <c r="F20" s="77">
        <v>24.480874316939893</v>
      </c>
      <c r="G20" s="76">
        <v>18.99</v>
      </c>
      <c r="H20" s="77">
        <v>25.942622950819672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5" t="s">
        <v>51</v>
      </c>
      <c r="B21" s="23">
        <v>2734.9</v>
      </c>
      <c r="C21" s="24">
        <v>881.71</v>
      </c>
      <c r="D21" s="12">
        <v>32.23920435847746</v>
      </c>
      <c r="E21" s="24">
        <v>783.07</v>
      </c>
      <c r="F21" s="12">
        <v>28.632491133131005</v>
      </c>
      <c r="G21" s="24">
        <v>722.82</v>
      </c>
      <c r="H21" s="22">
        <v>26.42948553877656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14" t="s">
        <v>13</v>
      </c>
      <c r="B22" s="15">
        <v>1118</v>
      </c>
      <c r="C22" s="44">
        <v>530.28</v>
      </c>
      <c r="D22" s="17">
        <v>47.43112701252236</v>
      </c>
      <c r="E22" s="44">
        <v>472.33</v>
      </c>
      <c r="F22" s="17">
        <v>42.24776386404293</v>
      </c>
      <c r="G22" s="44">
        <v>416.36</v>
      </c>
      <c r="H22" s="17">
        <v>37.24150268336315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69" t="s">
        <v>14</v>
      </c>
      <c r="B23" s="70">
        <v>852.4</v>
      </c>
      <c r="C23" s="71">
        <v>136.1</v>
      </c>
      <c r="D23" s="72">
        <v>15.966682308775223</v>
      </c>
      <c r="E23" s="71">
        <v>111.46</v>
      </c>
      <c r="F23" s="72">
        <v>13.076020647583295</v>
      </c>
      <c r="G23" s="71">
        <v>104.85</v>
      </c>
      <c r="H23" s="72">
        <v>12.300563115908023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14" t="s">
        <v>15</v>
      </c>
      <c r="B24" s="15">
        <v>9.7</v>
      </c>
      <c r="C24" s="44">
        <v>5.19</v>
      </c>
      <c r="D24" s="17">
        <v>53.50515463917526</v>
      </c>
      <c r="E24" s="44">
        <v>4.18</v>
      </c>
      <c r="F24" s="17">
        <v>43.09278350515464</v>
      </c>
      <c r="G24" s="44">
        <v>4.37</v>
      </c>
      <c r="H24" s="17">
        <v>45.05154639175258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69" t="s">
        <v>16</v>
      </c>
      <c r="B25" s="70">
        <v>171</v>
      </c>
      <c r="C25" s="71">
        <v>144.32</v>
      </c>
      <c r="D25" s="72">
        <v>84.39766081871345</v>
      </c>
      <c r="E25" s="71">
        <v>142.66</v>
      </c>
      <c r="F25" s="72">
        <v>83.42690058479532</v>
      </c>
      <c r="G25" s="71">
        <v>144.08</v>
      </c>
      <c r="H25" s="72">
        <v>84.25730994152048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17</v>
      </c>
      <c r="B26" s="15">
        <v>378.6</v>
      </c>
      <c r="C26" s="44">
        <v>57.29</v>
      </c>
      <c r="D26" s="17">
        <v>15.132065504490226</v>
      </c>
      <c r="E26" s="44">
        <v>44.33</v>
      </c>
      <c r="F26" s="17">
        <v>11.708927628103538</v>
      </c>
      <c r="G26" s="44">
        <v>45.78</v>
      </c>
      <c r="H26" s="17">
        <v>12.091917591125197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69" t="s">
        <v>18</v>
      </c>
      <c r="B27" s="70">
        <v>98.7</v>
      </c>
      <c r="C27" s="71">
        <v>4.42</v>
      </c>
      <c r="D27" s="72">
        <v>4.47821681864235</v>
      </c>
      <c r="E27" s="71">
        <v>4.43</v>
      </c>
      <c r="F27" s="72">
        <v>4.488348530901722</v>
      </c>
      <c r="G27" s="71">
        <v>4.45</v>
      </c>
      <c r="H27" s="72">
        <v>4.508611955420466</v>
      </c>
      <c r="I2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19</v>
      </c>
      <c r="B28" s="15">
        <v>69.2</v>
      </c>
      <c r="C28" s="44">
        <v>3.37</v>
      </c>
      <c r="D28" s="17">
        <v>4.869942196531792</v>
      </c>
      <c r="E28" s="44">
        <v>2.82</v>
      </c>
      <c r="F28" s="17">
        <v>4.07514450867052</v>
      </c>
      <c r="G28" s="44">
        <v>2.24</v>
      </c>
      <c r="H28" s="17">
        <v>3.23699421965318</v>
      </c>
      <c r="I2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74" t="s">
        <v>20</v>
      </c>
      <c r="B29" s="75">
        <v>37.3</v>
      </c>
      <c r="C29" s="76">
        <v>0.74</v>
      </c>
      <c r="D29" s="77">
        <v>1.9839142091152817</v>
      </c>
      <c r="E29" s="76">
        <v>0.86</v>
      </c>
      <c r="F29" s="77">
        <v>2.3056300268096517</v>
      </c>
      <c r="G29" s="76">
        <v>0.69</v>
      </c>
      <c r="H29" s="72">
        <v>1.8498659517426272</v>
      </c>
      <c r="I2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5" t="s">
        <v>42</v>
      </c>
      <c r="B30" s="23">
        <v>28.8</v>
      </c>
      <c r="C30" s="11">
        <v>3.67</v>
      </c>
      <c r="D30" s="12">
        <v>12.743055555555555</v>
      </c>
      <c r="E30" s="11">
        <v>3.39</v>
      </c>
      <c r="F30" s="12">
        <v>11.770833333333332</v>
      </c>
      <c r="G30" s="11">
        <v>3.1</v>
      </c>
      <c r="H30" s="22">
        <v>10.76388888888889</v>
      </c>
      <c r="I3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14" t="s">
        <v>21</v>
      </c>
      <c r="B31" s="15">
        <v>15.8</v>
      </c>
      <c r="C31" s="44">
        <v>1.6</v>
      </c>
      <c r="D31" s="17">
        <v>10.126582278481012</v>
      </c>
      <c r="E31" s="44">
        <v>1.43</v>
      </c>
      <c r="F31" s="17">
        <v>9.050632911392405</v>
      </c>
      <c r="G31" s="44">
        <v>1.24</v>
      </c>
      <c r="H31" s="17">
        <v>7.848101265822785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74" t="s">
        <v>22</v>
      </c>
      <c r="B32" s="75">
        <v>13</v>
      </c>
      <c r="C32" s="76">
        <v>2.07</v>
      </c>
      <c r="D32" s="77">
        <v>15.923076923076922</v>
      </c>
      <c r="E32" s="76">
        <v>1.96</v>
      </c>
      <c r="F32" s="77">
        <v>15.076923076923077</v>
      </c>
      <c r="G32" s="76">
        <v>1.86</v>
      </c>
      <c r="H32" s="77">
        <v>14.307692307692307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5" t="s">
        <v>23</v>
      </c>
      <c r="B33" s="19"/>
      <c r="C33" s="11"/>
      <c r="D33" s="20"/>
      <c r="E33" s="11"/>
      <c r="F33" s="20"/>
      <c r="G33" s="11"/>
      <c r="H33" s="20"/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6" t="s">
        <v>24</v>
      </c>
      <c r="B34" s="25">
        <v>27</v>
      </c>
      <c r="C34" s="42">
        <v>2.13</v>
      </c>
      <c r="D34" s="9">
        <v>7.888888888888889</v>
      </c>
      <c r="E34" s="42">
        <v>1.57</v>
      </c>
      <c r="F34" s="9">
        <v>5.814814814814815</v>
      </c>
      <c r="G34" s="42">
        <v>1.6</v>
      </c>
      <c r="H34" s="9">
        <v>5.9259259259259265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5" t="s">
        <v>52</v>
      </c>
      <c r="B35" s="26">
        <v>1141</v>
      </c>
      <c r="C35" s="27">
        <v>347.083</v>
      </c>
      <c r="D35" s="12">
        <v>30.41919368974584</v>
      </c>
      <c r="E35" s="27">
        <v>306.343</v>
      </c>
      <c r="F35" s="22">
        <v>26.848641542506574</v>
      </c>
      <c r="G35" s="27">
        <v>268.664</v>
      </c>
      <c r="H35" s="22">
        <v>23.54636283961437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14" t="s">
        <v>25</v>
      </c>
      <c r="B36" s="28">
        <v>246</v>
      </c>
      <c r="C36" s="45">
        <v>93.501</v>
      </c>
      <c r="D36" s="17">
        <v>38.00853658536585</v>
      </c>
      <c r="E36" s="45">
        <v>84.623</v>
      </c>
      <c r="F36" s="17">
        <v>34.39959349593496</v>
      </c>
      <c r="G36" s="45">
        <v>76.275</v>
      </c>
      <c r="H36" s="17">
        <v>31.00609756097561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69" t="s">
        <v>26</v>
      </c>
      <c r="B37" s="78">
        <v>13</v>
      </c>
      <c r="C37" s="79">
        <v>5.246</v>
      </c>
      <c r="D37" s="72">
        <v>40.353846153846156</v>
      </c>
      <c r="E37" s="79">
        <v>7.35</v>
      </c>
      <c r="F37" s="72">
        <v>56.53846153846154</v>
      </c>
      <c r="G37" s="79">
        <v>7.008</v>
      </c>
      <c r="H37" s="72">
        <v>53.907692307692315</v>
      </c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14" t="s">
        <v>55</v>
      </c>
      <c r="B38" s="28">
        <v>882</v>
      </c>
      <c r="C38" s="16">
        <v>248.336</v>
      </c>
      <c r="D38" s="17">
        <v>28.156009070294786</v>
      </c>
      <c r="E38" s="29">
        <v>214.37</v>
      </c>
      <c r="F38" s="17">
        <v>24.304988662131517</v>
      </c>
      <c r="G38" s="29">
        <v>185.381</v>
      </c>
      <c r="H38" s="17">
        <v>21.01825396825397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80" t="s">
        <v>27</v>
      </c>
      <c r="B39" s="81">
        <v>210</v>
      </c>
      <c r="C39" s="82">
        <v>41.325</v>
      </c>
      <c r="D39" s="83">
        <v>19.678571428571427</v>
      </c>
      <c r="E39" s="82">
        <v>28.978</v>
      </c>
      <c r="F39" s="83">
        <v>13.799047619047618</v>
      </c>
      <c r="G39" s="82">
        <v>18.382</v>
      </c>
      <c r="H39" s="83">
        <v>8.753333333333334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67" t="s">
        <v>28</v>
      </c>
      <c r="B40" s="63">
        <v>35</v>
      </c>
      <c r="C40" s="64">
        <v>11.104</v>
      </c>
      <c r="D40" s="65">
        <v>31.725714285714282</v>
      </c>
      <c r="E40" s="64">
        <v>12.817</v>
      </c>
      <c r="F40" s="65">
        <v>36.62</v>
      </c>
      <c r="G40" s="64">
        <v>18.293</v>
      </c>
      <c r="H40" s="65">
        <v>52.26571428571428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80" t="s">
        <v>29</v>
      </c>
      <c r="B41" s="81">
        <v>437</v>
      </c>
      <c r="C41" s="82">
        <v>148.486</v>
      </c>
      <c r="D41" s="83">
        <v>33.97848970251716</v>
      </c>
      <c r="E41" s="82">
        <v>124.063</v>
      </c>
      <c r="F41" s="83">
        <v>28.389702517162473</v>
      </c>
      <c r="G41" s="82">
        <v>103.515</v>
      </c>
      <c r="H41" s="83">
        <v>23.687643020594965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67" t="s">
        <v>30</v>
      </c>
      <c r="B42" s="63">
        <v>36</v>
      </c>
      <c r="C42" s="64">
        <v>9.341</v>
      </c>
      <c r="D42" s="65">
        <v>25.94722222222222</v>
      </c>
      <c r="E42" s="64">
        <v>14.335</v>
      </c>
      <c r="F42" s="65">
        <v>39.81944444444444</v>
      </c>
      <c r="G42" s="64">
        <v>16.606</v>
      </c>
      <c r="H42" s="65">
        <v>46.12777777777779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80" t="s">
        <v>31</v>
      </c>
      <c r="B43" s="81">
        <v>22</v>
      </c>
      <c r="C43" s="82">
        <v>4.448</v>
      </c>
      <c r="D43" s="83">
        <v>20.218181818181822</v>
      </c>
      <c r="E43" s="82">
        <v>4.171</v>
      </c>
      <c r="F43" s="83">
        <v>18.95909090909091</v>
      </c>
      <c r="G43" s="82">
        <v>3.893</v>
      </c>
      <c r="H43" s="83">
        <v>17.695454545454545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67" t="s">
        <v>32</v>
      </c>
      <c r="B44" s="63">
        <v>26</v>
      </c>
      <c r="C44" s="64">
        <v>1.421</v>
      </c>
      <c r="D44" s="65">
        <v>5.4653846153846155</v>
      </c>
      <c r="E44" s="64">
        <v>1.344</v>
      </c>
      <c r="F44" s="65">
        <v>5.1692307692307695</v>
      </c>
      <c r="G44" s="64">
        <v>1.272</v>
      </c>
      <c r="H44" s="65">
        <v>4.892307692307693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80" t="s">
        <v>33</v>
      </c>
      <c r="B45" s="81">
        <v>10</v>
      </c>
      <c r="C45" s="82">
        <v>6.093</v>
      </c>
      <c r="D45" s="83">
        <v>60.93</v>
      </c>
      <c r="E45" s="82">
        <v>5.427</v>
      </c>
      <c r="F45" s="83">
        <v>54.27</v>
      </c>
      <c r="G45" s="82">
        <v>4.098</v>
      </c>
      <c r="H45" s="83">
        <v>40.98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67" t="s">
        <v>34</v>
      </c>
      <c r="B46" s="63">
        <v>7</v>
      </c>
      <c r="C46" s="64">
        <v>2.651</v>
      </c>
      <c r="D46" s="65">
        <v>37.87142857142857</v>
      </c>
      <c r="E46" s="64">
        <v>2.231</v>
      </c>
      <c r="F46" s="65">
        <v>31.871428571428567</v>
      </c>
      <c r="G46" s="64">
        <v>2.009</v>
      </c>
      <c r="H46" s="65">
        <v>28.7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80" t="s">
        <v>35</v>
      </c>
      <c r="B47" s="81">
        <v>13</v>
      </c>
      <c r="C47" s="82">
        <v>0.061</v>
      </c>
      <c r="D47" s="83">
        <v>0.46923076923076923</v>
      </c>
      <c r="E47" s="82">
        <v>0.06</v>
      </c>
      <c r="F47" s="83">
        <v>0.4615384615384615</v>
      </c>
      <c r="G47" s="82">
        <v>0.055</v>
      </c>
      <c r="H47" s="83">
        <v>0.4230769230769231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68" t="s">
        <v>36</v>
      </c>
      <c r="B48" s="63">
        <v>26</v>
      </c>
      <c r="C48" s="64">
        <v>0.934</v>
      </c>
      <c r="D48" s="65">
        <v>3.5923076923076924</v>
      </c>
      <c r="E48" s="64">
        <v>0.931</v>
      </c>
      <c r="F48" s="65">
        <v>3.580769230769231</v>
      </c>
      <c r="G48" s="64">
        <v>0.943</v>
      </c>
      <c r="H48" s="65">
        <v>3.626923076923077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84" t="s">
        <v>37</v>
      </c>
      <c r="B49" s="85">
        <v>6</v>
      </c>
      <c r="C49" s="82">
        <v>5.382</v>
      </c>
      <c r="D49" s="83">
        <v>89.7</v>
      </c>
      <c r="E49" s="82">
        <v>5.925</v>
      </c>
      <c r="F49" s="83">
        <v>98.75</v>
      </c>
      <c r="G49" s="82">
        <v>5.549</v>
      </c>
      <c r="H49" s="83">
        <v>92.48333333333333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68" t="s">
        <v>38</v>
      </c>
      <c r="B50" s="66">
        <v>9</v>
      </c>
      <c r="C50" s="64">
        <v>4.012</v>
      </c>
      <c r="D50" s="65">
        <v>44.57777777777777</v>
      </c>
      <c r="E50" s="64">
        <v>3.275</v>
      </c>
      <c r="F50" s="65">
        <v>36.388888888888886</v>
      </c>
      <c r="G50" s="64">
        <v>3.125</v>
      </c>
      <c r="H50" s="65">
        <v>34.72222222222222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86" t="s">
        <v>39</v>
      </c>
      <c r="B51" s="87">
        <v>45</v>
      </c>
      <c r="C51" s="88">
        <v>13.078</v>
      </c>
      <c r="D51" s="89">
        <v>29.06222222222222</v>
      </c>
      <c r="E51" s="88">
        <v>10.813</v>
      </c>
      <c r="F51" s="89">
        <v>24.02888888888889</v>
      </c>
      <c r="G51" s="88">
        <v>7.641</v>
      </c>
      <c r="H51" s="83">
        <v>16.98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62" t="s">
        <v>53</v>
      </c>
      <c r="B52" s="30">
        <v>2.6</v>
      </c>
      <c r="C52" s="11">
        <v>1.01</v>
      </c>
      <c r="D52" s="12">
        <v>38.84615384615385</v>
      </c>
      <c r="E52" s="11">
        <v>0.84</v>
      </c>
      <c r="F52" s="12">
        <v>32.30769230769231</v>
      </c>
      <c r="G52" s="11">
        <v>0.76</v>
      </c>
      <c r="H52" s="22">
        <v>29.230769230769234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61" t="s">
        <v>40</v>
      </c>
      <c r="B53" s="15">
        <v>1.6</v>
      </c>
      <c r="C53" s="44">
        <v>0.54</v>
      </c>
      <c r="D53" s="17">
        <v>33.75</v>
      </c>
      <c r="E53" s="44">
        <v>0.49</v>
      </c>
      <c r="F53" s="17">
        <v>30.625</v>
      </c>
      <c r="G53" s="44">
        <v>0.46</v>
      </c>
      <c r="H53" s="17">
        <v>28.75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90" t="s">
        <v>41</v>
      </c>
      <c r="B54" s="75">
        <v>1</v>
      </c>
      <c r="C54" s="76">
        <v>0.47</v>
      </c>
      <c r="D54" s="77">
        <v>47</v>
      </c>
      <c r="E54" s="76">
        <v>0.35</v>
      </c>
      <c r="F54" s="77">
        <v>35</v>
      </c>
      <c r="G54" s="76">
        <v>0.3</v>
      </c>
      <c r="H54" s="77">
        <v>30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39.75" customHeight="1" thickBot="1">
      <c r="A55" s="101" t="s">
        <v>56</v>
      </c>
      <c r="B55" s="98">
        <v>4481.1</v>
      </c>
      <c r="C55" s="31">
        <v>1428.843</v>
      </c>
      <c r="D55" s="41">
        <v>31.885987815491728</v>
      </c>
      <c r="E55" s="31">
        <v>1263.6029999999998</v>
      </c>
      <c r="F55" s="32">
        <v>28.198500368213157</v>
      </c>
      <c r="G55" s="31">
        <v>1166.2939999999999</v>
      </c>
      <c r="H55" s="32">
        <v>26.026957666644346</v>
      </c>
      <c r="I55"/>
      <c r="J55"/>
      <c r="K5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21" customHeight="1">
      <c r="A56" s="102" t="s">
        <v>60</v>
      </c>
      <c r="B56" s="93"/>
      <c r="C56" s="91"/>
      <c r="D56" s="12"/>
      <c r="E56" s="91"/>
      <c r="F56" s="12"/>
      <c r="G56" s="91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6" ht="21" customHeight="1">
      <c r="A57" s="62" t="s">
        <v>59</v>
      </c>
      <c r="B57" s="99"/>
      <c r="C57" s="100"/>
      <c r="D57" s="12"/>
      <c r="E57" s="100"/>
      <c r="F57" s="12"/>
      <c r="G57" s="100"/>
      <c r="H57" s="12"/>
      <c r="I57" s="3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ht="15.75" thickBot="1">
      <c r="A58" s="94" t="s">
        <v>58</v>
      </c>
      <c r="B58" s="95">
        <v>2474</v>
      </c>
      <c r="C58" s="96">
        <v>543.82</v>
      </c>
      <c r="D58" s="97">
        <v>21.981406628940988</v>
      </c>
      <c r="E58" s="96">
        <v>488.737</v>
      </c>
      <c r="F58" s="97">
        <v>19.754931285367828</v>
      </c>
      <c r="G58" s="96">
        <v>441.582</v>
      </c>
      <c r="H58" s="97">
        <v>17.84890864995958</v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ht="15">
      <c r="A59" s="33" t="s">
        <v>54</v>
      </c>
      <c r="B59" s="34"/>
      <c r="D59" s="35"/>
      <c r="F59" s="34"/>
      <c r="H59" s="34"/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1:76" ht="13.5">
      <c r="A60" s="35"/>
      <c r="B60" s="35"/>
      <c r="C60" s="35"/>
      <c r="D60" s="35"/>
      <c r="E60" s="36"/>
      <c r="F60" s="35"/>
      <c r="G60" s="35"/>
      <c r="H60" s="35"/>
      <c r="I60" s="3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ht="13.5">
      <c r="A61" s="35"/>
      <c r="B61" s="35"/>
      <c r="C61" s="35"/>
      <c r="D61" s="35"/>
      <c r="E61" s="35"/>
      <c r="F61" s="35"/>
      <c r="G61" s="35"/>
      <c r="H61" s="35"/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3.5">
      <c r="A62" s="35"/>
      <c r="B62" s="35"/>
      <c r="C62" s="35"/>
      <c r="D62" s="35"/>
      <c r="E62" s="36"/>
      <c r="F62" s="35"/>
      <c r="G62" s="35"/>
      <c r="H62" s="35"/>
      <c r="I62" s="3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3.5">
      <c r="A63" s="35"/>
      <c r="B63" s="35"/>
      <c r="C63" s="35"/>
      <c r="D63" s="35"/>
      <c r="E63" s="36"/>
      <c r="F63" s="35"/>
      <c r="G63" s="35"/>
      <c r="H63" s="35"/>
      <c r="I63" s="3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5"/>
      <c r="B64" s="35"/>
      <c r="C64" s="35"/>
      <c r="D64" s="35"/>
      <c r="E64" s="36"/>
      <c r="F64" s="35"/>
      <c r="G64" s="35"/>
      <c r="H64" s="35"/>
      <c r="I64" s="3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5"/>
      <c r="B65" s="35"/>
      <c r="C65" s="35"/>
      <c r="D65" s="35"/>
      <c r="E65" s="36"/>
      <c r="F65" s="35"/>
      <c r="G65" s="35"/>
      <c r="H65" s="35"/>
      <c r="I65" s="3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5"/>
      <c r="B66" s="35"/>
      <c r="C66" s="35"/>
      <c r="D66" s="35"/>
      <c r="E66" s="36"/>
      <c r="F66" s="35"/>
      <c r="G66" s="35"/>
      <c r="H66" s="35"/>
      <c r="I66" s="3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5"/>
      <c r="B67" s="35"/>
      <c r="C67" s="35"/>
      <c r="D67" s="35"/>
      <c r="E67" s="36"/>
      <c r="F67" s="35"/>
      <c r="G67" s="35"/>
      <c r="H67" s="35"/>
      <c r="I67" s="3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5"/>
      <c r="B68" s="35"/>
      <c r="C68" s="35"/>
      <c r="D68" s="35"/>
      <c r="E68" s="36"/>
      <c r="F68" s="35" t="s">
        <v>8</v>
      </c>
      <c r="G68" s="35"/>
      <c r="H68" s="35"/>
      <c r="I68" s="3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5"/>
      <c r="B69" s="35"/>
      <c r="C69" s="35"/>
      <c r="D69" s="35"/>
      <c r="E69" s="36"/>
      <c r="F69" s="35"/>
      <c r="G69" s="35"/>
      <c r="H69" s="3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5"/>
      <c r="B70" s="35"/>
      <c r="C70" s="35"/>
      <c r="D70" s="35"/>
      <c r="E70" s="36"/>
      <c r="F70" s="35"/>
      <c r="G70" s="35"/>
      <c r="H70" s="3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5"/>
      <c r="B71" s="35"/>
      <c r="C71" s="35"/>
      <c r="D71" s="35"/>
      <c r="E71" s="36"/>
      <c r="F71" s="35"/>
      <c r="G71" s="35"/>
      <c r="H71" s="3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5"/>
      <c r="B72" s="35"/>
      <c r="C72" s="35"/>
      <c r="D72" s="35"/>
      <c r="E72" s="36"/>
      <c r="F72" s="35"/>
      <c r="G72" s="35"/>
      <c r="H72" s="3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5"/>
      <c r="B73" s="35"/>
      <c r="C73" s="35"/>
      <c r="D73" s="35"/>
      <c r="E73" s="36"/>
      <c r="F73" s="35"/>
      <c r="G73" s="35"/>
      <c r="H73" s="3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8" ht="13.5">
      <c r="A74" s="35"/>
      <c r="B74" s="35"/>
      <c r="C74" s="37"/>
      <c r="D74" s="37"/>
      <c r="E74" s="36"/>
      <c r="F74" s="35"/>
      <c r="G74" s="35"/>
      <c r="H74" s="35"/>
    </row>
    <row r="75" spans="1:8" ht="13.5">
      <c r="A75" s="35"/>
      <c r="B75" s="35"/>
      <c r="C75" s="37"/>
      <c r="D75" s="37"/>
      <c r="E75" s="36"/>
      <c r="F75" s="35"/>
      <c r="G75" s="35"/>
      <c r="H75" s="35"/>
    </row>
    <row r="76" spans="1:8" ht="13.5">
      <c r="A76" s="35"/>
      <c r="B76" s="35"/>
      <c r="C76" s="37"/>
      <c r="D76" s="37"/>
      <c r="E76" s="36"/>
      <c r="F76" s="35"/>
      <c r="G76" s="35"/>
      <c r="H76" s="35"/>
    </row>
    <row r="77" spans="1:8" ht="13.5">
      <c r="A77" s="37"/>
      <c r="B77" s="37"/>
      <c r="C77" s="37"/>
      <c r="D77" s="37"/>
      <c r="E77" s="38"/>
      <c r="F77" s="37"/>
      <c r="G77" s="37"/>
      <c r="H77" s="37"/>
    </row>
    <row r="78" spans="1:8" ht="13.5">
      <c r="A78" s="37"/>
      <c r="B78" s="37"/>
      <c r="C78" s="37"/>
      <c r="D78" s="37"/>
      <c r="E78" s="38"/>
      <c r="F78" s="37"/>
      <c r="G78" s="37"/>
      <c r="H78" s="37"/>
    </row>
    <row r="79" spans="1:8" ht="13.5">
      <c r="A79" s="37"/>
      <c r="B79" s="37"/>
      <c r="E79" s="38"/>
      <c r="F79" s="37"/>
      <c r="G79" s="37"/>
      <c r="H79" s="37"/>
    </row>
    <row r="80" spans="1:8" ht="13.5">
      <c r="A80" s="37"/>
      <c r="B80" s="37"/>
      <c r="E80" s="38"/>
      <c r="F80" s="37"/>
      <c r="G80" s="37"/>
      <c r="H80" s="37"/>
    </row>
    <row r="81" spans="1:8" ht="13.5">
      <c r="A81" s="37"/>
      <c r="B81" s="37"/>
      <c r="E81" s="38"/>
      <c r="F81" s="37"/>
      <c r="G81" s="37"/>
      <c r="H81" s="37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60" zoomScaleNormal="50" workbookViewId="0" topLeftCell="A1">
      <pane xSplit="1" ySplit="6" topLeftCell="B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B18" sqref="B18"/>
    </sheetView>
  </sheetViews>
  <sheetFormatPr defaultColWidth="11.00390625" defaultRowHeight="13.5"/>
  <cols>
    <col min="1" max="1" width="34.875" style="563" customWidth="1"/>
    <col min="2" max="2" width="10.125" style="563" customWidth="1"/>
    <col min="3" max="3" width="11.00390625" style="563" customWidth="1"/>
    <col min="4" max="4" width="10.125" style="563" customWidth="1"/>
    <col min="5" max="5" width="11.00390625" style="563" customWidth="1"/>
    <col min="6" max="6" width="10.125" style="563" customWidth="1"/>
    <col min="7" max="7" width="11.00390625" style="563" customWidth="1"/>
    <col min="8" max="8" width="10.125" style="563" customWidth="1"/>
    <col min="9" max="9" width="11.00390625" style="563" customWidth="1"/>
    <col min="10" max="10" width="11.50390625" style="563" customWidth="1"/>
    <col min="11" max="11" width="12.375" style="563" customWidth="1"/>
    <col min="12" max="16384" width="10.00390625" style="563" customWidth="1"/>
  </cols>
  <sheetData>
    <row r="1" spans="1:9" ht="27.75" customHeight="1">
      <c r="A1" s="817" t="s">
        <v>615</v>
      </c>
      <c r="B1" s="817"/>
      <c r="C1" s="817"/>
      <c r="D1" s="817"/>
      <c r="E1" s="817"/>
      <c r="F1" s="817"/>
      <c r="G1" s="817"/>
      <c r="H1" s="817"/>
      <c r="I1" s="817"/>
    </row>
    <row r="2" spans="1:9" ht="24" customHeight="1">
      <c r="A2" s="818" t="s">
        <v>616</v>
      </c>
      <c r="B2" s="818"/>
      <c r="C2" s="818"/>
      <c r="D2" s="818"/>
      <c r="E2" s="818"/>
      <c r="F2" s="818"/>
      <c r="G2" s="818"/>
      <c r="H2" s="818"/>
      <c r="I2" s="818"/>
    </row>
    <row r="3" spans="1:9" ht="15.75" thickBot="1">
      <c r="A3" s="564"/>
      <c r="B3" s="564"/>
      <c r="C3" s="565"/>
      <c r="D3" s="565"/>
      <c r="E3" s="565"/>
      <c r="F3" s="566"/>
      <c r="G3" s="566"/>
      <c r="H3" s="566"/>
      <c r="I3" s="566"/>
    </row>
    <row r="4" spans="1:9" ht="24.75" customHeight="1" thickBot="1">
      <c r="A4" s="819" t="s">
        <v>135</v>
      </c>
      <c r="B4" s="822" t="s">
        <v>278</v>
      </c>
      <c r="C4" s="822"/>
      <c r="D4" s="822"/>
      <c r="E4" s="822"/>
      <c r="F4" s="822" t="s">
        <v>617</v>
      </c>
      <c r="G4" s="822"/>
      <c r="H4" s="822"/>
      <c r="I4" s="822"/>
    </row>
    <row r="5" spans="1:9" ht="24.75" customHeight="1">
      <c r="A5" s="820"/>
      <c r="B5" s="820" t="s">
        <v>618</v>
      </c>
      <c r="C5" s="820"/>
      <c r="D5" s="823" t="s">
        <v>619</v>
      </c>
      <c r="E5" s="823"/>
      <c r="F5" s="820" t="s">
        <v>618</v>
      </c>
      <c r="G5" s="820"/>
      <c r="H5" s="823" t="s">
        <v>619</v>
      </c>
      <c r="I5" s="823"/>
    </row>
    <row r="6" spans="1:9" ht="47.25" customHeight="1" thickBot="1">
      <c r="A6" s="821"/>
      <c r="B6" s="567" t="s">
        <v>620</v>
      </c>
      <c r="C6" s="568" t="s">
        <v>621</v>
      </c>
      <c r="D6" s="567" t="s">
        <v>620</v>
      </c>
      <c r="E6" s="568" t="s">
        <v>621</v>
      </c>
      <c r="F6" s="567" t="s">
        <v>620</v>
      </c>
      <c r="G6" s="568" t="s">
        <v>621</v>
      </c>
      <c r="H6" s="567" t="s">
        <v>620</v>
      </c>
      <c r="I6" s="568" t="s">
        <v>621</v>
      </c>
    </row>
    <row r="7" spans="1:9" ht="16.5" customHeight="1">
      <c r="A7" s="569"/>
      <c r="B7" s="570"/>
      <c r="C7" s="571"/>
      <c r="D7" s="570"/>
      <c r="E7" s="571"/>
      <c r="F7" s="570"/>
      <c r="G7" s="571"/>
      <c r="H7" s="570"/>
      <c r="I7" s="571"/>
    </row>
    <row r="8" spans="1:9" ht="16.5" customHeight="1">
      <c r="A8" s="572" t="s">
        <v>622</v>
      </c>
      <c r="B8" s="573">
        <v>348.901</v>
      </c>
      <c r="C8" s="574">
        <v>830.4848</v>
      </c>
      <c r="D8" s="573">
        <v>981.4084300000001</v>
      </c>
      <c r="E8" s="574">
        <v>1845.40335</v>
      </c>
      <c r="F8" s="573">
        <v>315.006</v>
      </c>
      <c r="G8" s="574">
        <v>788.2518</v>
      </c>
      <c r="H8" s="573">
        <v>530.3525799999999</v>
      </c>
      <c r="I8" s="574">
        <v>1183.3450699999999</v>
      </c>
    </row>
    <row r="9" spans="1:11" s="578" customFormat="1" ht="16.5" customHeight="1">
      <c r="A9" s="575" t="s">
        <v>623</v>
      </c>
      <c r="B9" s="576">
        <v>10809.947344999997</v>
      </c>
      <c r="C9" s="577">
        <v>31978.318298</v>
      </c>
      <c r="D9" s="576">
        <v>21859.45233</v>
      </c>
      <c r="E9" s="577">
        <v>63614.10802</v>
      </c>
      <c r="F9" s="576">
        <v>3763.5818799999997</v>
      </c>
      <c r="G9" s="577">
        <v>12061.511048</v>
      </c>
      <c r="H9" s="576">
        <v>10872.712070000003</v>
      </c>
      <c r="I9" s="577">
        <v>34926.21963</v>
      </c>
      <c r="J9" s="563"/>
      <c r="K9" s="563"/>
    </row>
    <row r="10" spans="1:11" s="578" customFormat="1" ht="16.5" customHeight="1">
      <c r="A10" s="572" t="s">
        <v>624</v>
      </c>
      <c r="B10" s="573">
        <v>1587.1229900000003</v>
      </c>
      <c r="C10" s="574">
        <v>3552.39753</v>
      </c>
      <c r="D10" s="573">
        <v>5656.80195</v>
      </c>
      <c r="E10" s="574">
        <v>14974.80387</v>
      </c>
      <c r="F10" s="573">
        <v>882.0229600000001</v>
      </c>
      <c r="G10" s="574">
        <v>1643.19164</v>
      </c>
      <c r="H10" s="573">
        <v>3118.9626900000003</v>
      </c>
      <c r="I10" s="574">
        <v>9897.822540000001</v>
      </c>
      <c r="J10" s="563"/>
      <c r="K10" s="563"/>
    </row>
    <row r="11" spans="1:9" ht="16.5" customHeight="1">
      <c r="A11" s="575" t="s">
        <v>625</v>
      </c>
      <c r="B11" s="576">
        <v>655.94306</v>
      </c>
      <c r="C11" s="577">
        <v>2198.12344</v>
      </c>
      <c r="D11" s="576">
        <v>1514.70497</v>
      </c>
      <c r="E11" s="577">
        <v>4872.9834</v>
      </c>
      <c r="F11" s="576">
        <v>395.5324499999999</v>
      </c>
      <c r="G11" s="577">
        <v>1413.80895</v>
      </c>
      <c r="H11" s="576">
        <v>1009.15675</v>
      </c>
      <c r="I11" s="577">
        <v>3118.88027</v>
      </c>
    </row>
    <row r="12" spans="1:9" ht="16.5" customHeight="1">
      <c r="A12" s="572" t="s">
        <v>626</v>
      </c>
      <c r="B12" s="573">
        <v>624.26562</v>
      </c>
      <c r="C12" s="574">
        <v>2246.22789</v>
      </c>
      <c r="D12" s="573">
        <v>2639.05028</v>
      </c>
      <c r="E12" s="574">
        <v>10414.01759</v>
      </c>
      <c r="F12" s="573">
        <v>404.08279999999996</v>
      </c>
      <c r="G12" s="574">
        <v>1422.3593</v>
      </c>
      <c r="H12" s="573">
        <v>1508.69867</v>
      </c>
      <c r="I12" s="574">
        <v>6120.09776</v>
      </c>
    </row>
    <row r="13" spans="1:9" ht="16.5" customHeight="1">
      <c r="A13" s="575" t="s">
        <v>627</v>
      </c>
      <c r="B13" s="576">
        <v>5329.23816</v>
      </c>
      <c r="C13" s="577">
        <v>15473.01267</v>
      </c>
      <c r="D13" s="576">
        <v>4552.7994</v>
      </c>
      <c r="E13" s="577">
        <v>13190.79203</v>
      </c>
      <c r="F13" s="576">
        <v>983.9797</v>
      </c>
      <c r="G13" s="577">
        <v>3116.5029999999997</v>
      </c>
      <c r="H13" s="576">
        <v>1616.7413099999999</v>
      </c>
      <c r="I13" s="577">
        <v>4650.667649999999</v>
      </c>
    </row>
    <row r="14" spans="1:9" ht="16.5" customHeight="1">
      <c r="A14" s="572" t="s">
        <v>628</v>
      </c>
      <c r="B14" s="573">
        <v>377.17469500000004</v>
      </c>
      <c r="C14" s="574">
        <v>1050.7874000000002</v>
      </c>
      <c r="D14" s="573">
        <v>4205.0398000000005</v>
      </c>
      <c r="E14" s="574">
        <v>11837.70852</v>
      </c>
      <c r="F14" s="573">
        <v>222.90967000000003</v>
      </c>
      <c r="G14" s="574">
        <v>627.6546500000001</v>
      </c>
      <c r="H14" s="573">
        <v>2592.8780599999996</v>
      </c>
      <c r="I14" s="574">
        <v>7437.71371</v>
      </c>
    </row>
    <row r="15" spans="1:9" ht="16.5" customHeight="1">
      <c r="A15" s="575" t="s">
        <v>629</v>
      </c>
      <c r="B15" s="576">
        <v>14172.256150000001</v>
      </c>
      <c r="C15" s="577">
        <v>38756.470021</v>
      </c>
      <c r="D15" s="576">
        <v>67774.81561999998</v>
      </c>
      <c r="E15" s="577">
        <v>176903.47414999994</v>
      </c>
      <c r="F15" s="576">
        <v>11527.917366000001</v>
      </c>
      <c r="G15" s="577">
        <v>32006.229329</v>
      </c>
      <c r="H15" s="576">
        <v>59363.28464</v>
      </c>
      <c r="I15" s="577">
        <v>154965.34365999998</v>
      </c>
    </row>
    <row r="16" spans="1:9" ht="16.5" customHeight="1">
      <c r="A16" s="572" t="s">
        <v>630</v>
      </c>
      <c r="B16" s="573">
        <v>5351.463471</v>
      </c>
      <c r="C16" s="574">
        <v>14387.517187999998</v>
      </c>
      <c r="D16" s="573">
        <v>28378.678889999996</v>
      </c>
      <c r="E16" s="574">
        <v>70490.32112</v>
      </c>
      <c r="F16" s="573">
        <v>3205.7755909999996</v>
      </c>
      <c r="G16" s="574">
        <v>9367.406653999999</v>
      </c>
      <c r="H16" s="573">
        <v>23113.671329999997</v>
      </c>
      <c r="I16" s="574">
        <v>58532.166880000004</v>
      </c>
    </row>
    <row r="17" spans="1:9" ht="16.5" customHeight="1">
      <c r="A17" s="575" t="s">
        <v>631</v>
      </c>
      <c r="B17" s="576">
        <v>168.75439</v>
      </c>
      <c r="C17" s="577">
        <v>440.30927</v>
      </c>
      <c r="D17" s="576">
        <v>1319.86148</v>
      </c>
      <c r="E17" s="577">
        <v>2504.41277</v>
      </c>
      <c r="F17" s="576">
        <v>158.89389</v>
      </c>
      <c r="G17" s="577">
        <v>270.87502</v>
      </c>
      <c r="H17" s="576">
        <v>1224.15253</v>
      </c>
      <c r="I17" s="577">
        <v>2052.40688</v>
      </c>
    </row>
    <row r="18" spans="1:9" ht="16.5" customHeight="1">
      <c r="A18" s="572" t="s">
        <v>632</v>
      </c>
      <c r="B18" s="573">
        <v>5858.436944</v>
      </c>
      <c r="C18" s="574">
        <v>16999.754328</v>
      </c>
      <c r="D18" s="573">
        <v>26827.159740000003</v>
      </c>
      <c r="E18" s="574">
        <v>73945.11390000001</v>
      </c>
      <c r="F18" s="573">
        <v>5370.746539999999</v>
      </c>
      <c r="G18" s="574">
        <v>15445.621219999997</v>
      </c>
      <c r="H18" s="573">
        <v>23782.235050000003</v>
      </c>
      <c r="I18" s="574">
        <v>64777.43796000001</v>
      </c>
    </row>
    <row r="19" spans="1:9" ht="16.5" customHeight="1">
      <c r="A19" s="575" t="s">
        <v>633</v>
      </c>
      <c r="B19" s="576">
        <v>8878.142200999997</v>
      </c>
      <c r="C19" s="577">
        <v>26681.229858</v>
      </c>
      <c r="D19" s="576">
        <v>17634.08755</v>
      </c>
      <c r="E19" s="577">
        <v>56176.60558</v>
      </c>
      <c r="F19" s="576">
        <v>8255.228977</v>
      </c>
      <c r="G19" s="577">
        <v>22685.256455000002</v>
      </c>
      <c r="H19" s="576">
        <v>14932.442740000002</v>
      </c>
      <c r="I19" s="577">
        <v>43512.37408000001</v>
      </c>
    </row>
    <row r="20" spans="1:9" ht="16.5" customHeight="1">
      <c r="A20" s="572" t="s">
        <v>634</v>
      </c>
      <c r="B20" s="573">
        <v>159.53773999999999</v>
      </c>
      <c r="C20" s="574">
        <v>483.17584999999997</v>
      </c>
      <c r="D20" s="573">
        <v>270.12498</v>
      </c>
      <c r="E20" s="574">
        <v>793.18344</v>
      </c>
      <c r="F20" s="573">
        <v>153.37974</v>
      </c>
      <c r="G20" s="574">
        <v>448.46921999999995</v>
      </c>
      <c r="H20" s="573">
        <v>255.30962</v>
      </c>
      <c r="I20" s="574">
        <v>730.40866</v>
      </c>
    </row>
    <row r="21" spans="1:9" ht="16.5" customHeight="1">
      <c r="A21" s="575" t="s">
        <v>635</v>
      </c>
      <c r="B21" s="576">
        <v>407.92665099999994</v>
      </c>
      <c r="C21" s="577">
        <v>1746.456978</v>
      </c>
      <c r="D21" s="576">
        <v>1848.8410200000005</v>
      </c>
      <c r="E21" s="577">
        <v>6814.888780000001</v>
      </c>
      <c r="F21" s="576">
        <v>282.976567</v>
      </c>
      <c r="G21" s="577">
        <v>1137.145535</v>
      </c>
      <c r="H21" s="576">
        <v>1021.7063</v>
      </c>
      <c r="I21" s="577">
        <v>3814.45846</v>
      </c>
    </row>
    <row r="22" spans="1:9" ht="16.5" customHeight="1">
      <c r="A22" s="572" t="s">
        <v>636</v>
      </c>
      <c r="B22" s="573">
        <v>163.9806</v>
      </c>
      <c r="C22" s="579">
        <v>1620.4826</v>
      </c>
      <c r="D22" s="573">
        <v>285.81482</v>
      </c>
      <c r="E22" s="574">
        <v>1915.2240800000002</v>
      </c>
      <c r="F22" s="573">
        <v>144.42260000000002</v>
      </c>
      <c r="G22" s="574">
        <v>615.3966</v>
      </c>
      <c r="H22" s="573">
        <v>229.31521999999998</v>
      </c>
      <c r="I22" s="574">
        <v>750.63321</v>
      </c>
    </row>
    <row r="23" spans="1:9" ht="16.5" customHeight="1">
      <c r="A23" s="575" t="s">
        <v>637</v>
      </c>
      <c r="B23" s="576">
        <v>2687.28582</v>
      </c>
      <c r="C23" s="577">
        <v>8604.754690000002</v>
      </c>
      <c r="D23" s="576">
        <v>10077.7446</v>
      </c>
      <c r="E23" s="577">
        <v>32541.199330000003</v>
      </c>
      <c r="F23" s="576">
        <v>2242.42808</v>
      </c>
      <c r="G23" s="577">
        <v>6355.812819999999</v>
      </c>
      <c r="H23" s="576">
        <v>8306.77703</v>
      </c>
      <c r="I23" s="577">
        <v>24241.13888</v>
      </c>
    </row>
    <row r="24" spans="1:9" ht="16.5" customHeight="1">
      <c r="A24" s="572" t="s">
        <v>638</v>
      </c>
      <c r="B24" s="573">
        <v>670.5325300000001</v>
      </c>
      <c r="C24" s="574">
        <v>1723.323722</v>
      </c>
      <c r="D24" s="573">
        <v>3249.1905100000004</v>
      </c>
      <c r="E24" s="574">
        <v>8019.0548800000015</v>
      </c>
      <c r="F24" s="573">
        <v>134.24683000000002</v>
      </c>
      <c r="G24" s="574">
        <v>393.4626420000001</v>
      </c>
      <c r="H24" s="573">
        <v>850.87189</v>
      </c>
      <c r="I24" s="574">
        <v>2306.86087</v>
      </c>
    </row>
    <row r="25" spans="1:9" ht="16.5" customHeight="1">
      <c r="A25" s="580" t="s">
        <v>639</v>
      </c>
      <c r="B25" s="581">
        <v>34879.77922599999</v>
      </c>
      <c r="C25" s="582">
        <v>99969.826699</v>
      </c>
      <c r="D25" s="581">
        <v>111498.95443999997</v>
      </c>
      <c r="E25" s="582">
        <v>306558.6459799999</v>
      </c>
      <c r="F25" s="581">
        <v>23995.981053</v>
      </c>
      <c r="G25" s="582">
        <v>67934.711274</v>
      </c>
      <c r="H25" s="581">
        <v>86549.66391999999</v>
      </c>
      <c r="I25" s="583">
        <v>236894.14330999998</v>
      </c>
    </row>
    <row r="26" spans="1:11" s="585" customFormat="1" ht="15.75" customHeight="1">
      <c r="A26" s="572"/>
      <c r="B26" s="573"/>
      <c r="C26" s="574"/>
      <c r="D26" s="584"/>
      <c r="E26" s="574"/>
      <c r="F26" s="573"/>
      <c r="G26" s="574"/>
      <c r="H26" s="584"/>
      <c r="I26" s="574"/>
      <c r="J26" s="563"/>
      <c r="K26" s="563"/>
    </row>
    <row r="27" spans="1:9" ht="16.5" customHeight="1">
      <c r="A27" s="572" t="s">
        <v>640</v>
      </c>
      <c r="B27" s="573">
        <v>7316.2571</v>
      </c>
      <c r="C27" s="574">
        <v>63338.802836</v>
      </c>
      <c r="D27" s="584">
        <v>6339.372589999999</v>
      </c>
      <c r="E27" s="574">
        <v>68378.41585</v>
      </c>
      <c r="F27" s="573">
        <v>6149.04154</v>
      </c>
      <c r="G27" s="574">
        <v>55130.092229999995</v>
      </c>
      <c r="H27" s="584">
        <v>5413.730460000002</v>
      </c>
      <c r="I27" s="574">
        <v>59708.82148</v>
      </c>
    </row>
    <row r="28" spans="1:9" ht="16.5" customHeight="1">
      <c r="A28" s="575" t="s">
        <v>641</v>
      </c>
      <c r="B28" s="576">
        <v>7238.278729999999</v>
      </c>
      <c r="C28" s="577">
        <v>63030.48301</v>
      </c>
      <c r="D28" s="586">
        <v>5152.928999999999</v>
      </c>
      <c r="E28" s="577">
        <v>63855.06684999999</v>
      </c>
      <c r="F28" s="576">
        <v>6085.3837300000005</v>
      </c>
      <c r="G28" s="577">
        <v>54868.04750000001</v>
      </c>
      <c r="H28" s="586">
        <v>4426.75362</v>
      </c>
      <c r="I28" s="577">
        <v>55868.28241</v>
      </c>
    </row>
    <row r="29" spans="1:9" ht="16.5" customHeight="1">
      <c r="A29" s="572" t="s">
        <v>642</v>
      </c>
      <c r="B29" s="573">
        <v>264432.195845</v>
      </c>
      <c r="C29" s="574">
        <v>801944.5497339999</v>
      </c>
      <c r="D29" s="584">
        <v>168987.27982999998</v>
      </c>
      <c r="E29" s="574">
        <v>732835.32273</v>
      </c>
      <c r="F29" s="573">
        <v>240626.68279499997</v>
      </c>
      <c r="G29" s="574">
        <v>708188.731049</v>
      </c>
      <c r="H29" s="584">
        <v>143973.68966</v>
      </c>
      <c r="I29" s="574">
        <v>617516.79909</v>
      </c>
    </row>
    <row r="30" spans="1:9" ht="16.5" customHeight="1">
      <c r="A30" s="575" t="s">
        <v>643</v>
      </c>
      <c r="B30" s="576">
        <v>4412.965969999999</v>
      </c>
      <c r="C30" s="577">
        <v>28287.389166</v>
      </c>
      <c r="D30" s="586">
        <v>2269.94355</v>
      </c>
      <c r="E30" s="577">
        <v>16721.00422</v>
      </c>
      <c r="F30" s="576">
        <v>3711.2005700000004</v>
      </c>
      <c r="G30" s="577">
        <v>23790.774766000002</v>
      </c>
      <c r="H30" s="586">
        <v>1861.09634</v>
      </c>
      <c r="I30" s="577">
        <v>13719.93012</v>
      </c>
    </row>
    <row r="31" spans="1:9" ht="16.5" customHeight="1">
      <c r="A31" s="572" t="s">
        <v>644</v>
      </c>
      <c r="B31" s="573">
        <v>7961.438935</v>
      </c>
      <c r="C31" s="574">
        <v>58103.873491000006</v>
      </c>
      <c r="D31" s="584">
        <v>8112.078069999999</v>
      </c>
      <c r="E31" s="574">
        <v>60870.73426999999</v>
      </c>
      <c r="F31" s="573">
        <v>7952.719934999999</v>
      </c>
      <c r="G31" s="574">
        <v>55626.441641</v>
      </c>
      <c r="H31" s="584">
        <v>8094.21717</v>
      </c>
      <c r="I31" s="574">
        <v>57613.565539999996</v>
      </c>
    </row>
    <row r="32" spans="1:9" ht="16.5" customHeight="1">
      <c r="A32" s="575" t="s">
        <v>645</v>
      </c>
      <c r="B32" s="576">
        <v>80680.48510499999</v>
      </c>
      <c r="C32" s="577">
        <v>176868.63205899997</v>
      </c>
      <c r="D32" s="586">
        <v>50784.55556</v>
      </c>
      <c r="E32" s="577">
        <v>133155.7309</v>
      </c>
      <c r="F32" s="576">
        <v>67572.719815</v>
      </c>
      <c r="G32" s="577">
        <v>152830.38277900004</v>
      </c>
      <c r="H32" s="586">
        <v>36455.11767</v>
      </c>
      <c r="I32" s="577">
        <v>102551.47127000001</v>
      </c>
    </row>
    <row r="33" spans="1:9" ht="16.5" customHeight="1">
      <c r="A33" s="572" t="s">
        <v>646</v>
      </c>
      <c r="B33" s="573">
        <v>1618.1420899999998</v>
      </c>
      <c r="C33" s="574">
        <v>52274.918438</v>
      </c>
      <c r="D33" s="584">
        <v>1919.5502100000003</v>
      </c>
      <c r="E33" s="574">
        <v>52292.321110000004</v>
      </c>
      <c r="F33" s="573">
        <v>1076.36909</v>
      </c>
      <c r="G33" s="574">
        <v>47017.649458</v>
      </c>
      <c r="H33" s="584">
        <v>1110.9776400000003</v>
      </c>
      <c r="I33" s="574">
        <v>45646.57369999999</v>
      </c>
    </row>
    <row r="34" spans="1:9" ht="16.5" customHeight="1">
      <c r="A34" s="575" t="s">
        <v>647</v>
      </c>
      <c r="B34" s="576">
        <v>2636.834775</v>
      </c>
      <c r="C34" s="577">
        <v>42141.73291</v>
      </c>
      <c r="D34" s="586">
        <v>3180.5286000000006</v>
      </c>
      <c r="E34" s="577">
        <v>50767.935289999994</v>
      </c>
      <c r="F34" s="576">
        <v>930.7889749999998</v>
      </c>
      <c r="G34" s="577">
        <v>32760.559240000006</v>
      </c>
      <c r="H34" s="586">
        <v>1435.7151800000004</v>
      </c>
      <c r="I34" s="577">
        <v>40874.16445</v>
      </c>
    </row>
    <row r="35" spans="1:9" ht="16.5" customHeight="1">
      <c r="A35" s="572" t="s">
        <v>648</v>
      </c>
      <c r="B35" s="573">
        <v>1994.9898500000002</v>
      </c>
      <c r="C35" s="574">
        <v>28726.094784000004</v>
      </c>
      <c r="D35" s="584">
        <v>1543.7461</v>
      </c>
      <c r="E35" s="574">
        <v>26116.707879999998</v>
      </c>
      <c r="F35" s="573">
        <v>1987.8468500000001</v>
      </c>
      <c r="G35" s="574">
        <v>26836.477584</v>
      </c>
      <c r="H35" s="584">
        <v>1531.9637</v>
      </c>
      <c r="I35" s="574">
        <v>24045.37644</v>
      </c>
    </row>
    <row r="36" spans="1:9" ht="16.5" customHeight="1">
      <c r="A36" s="575" t="s">
        <v>649</v>
      </c>
      <c r="B36" s="576">
        <v>35.856010000000005</v>
      </c>
      <c r="C36" s="577">
        <v>24403.95268</v>
      </c>
      <c r="D36" s="586">
        <v>104.54575</v>
      </c>
      <c r="E36" s="577">
        <v>54625.701649999995</v>
      </c>
      <c r="F36" s="576">
        <v>34.59601</v>
      </c>
      <c r="G36" s="577">
        <v>23812.525179999997</v>
      </c>
      <c r="H36" s="586">
        <v>98.24575000000002</v>
      </c>
      <c r="I36" s="577">
        <v>52964.61247000001</v>
      </c>
    </row>
    <row r="37" spans="1:9" ht="16.5" customHeight="1">
      <c r="A37" s="572" t="s">
        <v>650</v>
      </c>
      <c r="B37" s="573">
        <v>92685.50688</v>
      </c>
      <c r="C37" s="574">
        <v>149143.42812</v>
      </c>
      <c r="D37" s="584">
        <v>42391.730970000004</v>
      </c>
      <c r="E37" s="574">
        <v>78081.12899</v>
      </c>
      <c r="F37" s="573">
        <v>89605.45188</v>
      </c>
      <c r="G37" s="574">
        <v>141064.48562</v>
      </c>
      <c r="H37" s="584">
        <v>40881.569129999996</v>
      </c>
      <c r="I37" s="574">
        <v>73524.78476</v>
      </c>
    </row>
    <row r="38" spans="1:9" ht="16.5" customHeight="1">
      <c r="A38" s="575" t="s">
        <v>651</v>
      </c>
      <c r="B38" s="576">
        <v>40513.646396</v>
      </c>
      <c r="C38" s="577">
        <v>65237.926387</v>
      </c>
      <c r="D38" s="586">
        <v>22937.18443</v>
      </c>
      <c r="E38" s="577">
        <v>45721.96048</v>
      </c>
      <c r="F38" s="576">
        <v>39048.267095999996</v>
      </c>
      <c r="G38" s="577">
        <v>62026.085911999995</v>
      </c>
      <c r="H38" s="586">
        <v>21619.908990000007</v>
      </c>
      <c r="I38" s="577">
        <v>42415.61743000001</v>
      </c>
    </row>
    <row r="39" spans="1:9" ht="16.5" customHeight="1">
      <c r="A39" s="572" t="s">
        <v>652</v>
      </c>
      <c r="B39" s="573">
        <v>1498.78899</v>
      </c>
      <c r="C39" s="574">
        <v>10441.044233</v>
      </c>
      <c r="D39" s="584">
        <v>1344.84473</v>
      </c>
      <c r="E39" s="574">
        <v>10036.22918</v>
      </c>
      <c r="F39" s="573">
        <v>1498.7889899999998</v>
      </c>
      <c r="G39" s="574">
        <v>9896.875233</v>
      </c>
      <c r="H39" s="584">
        <v>1344.84473</v>
      </c>
      <c r="I39" s="574">
        <v>9435.05451</v>
      </c>
    </row>
    <row r="40" spans="1:9" ht="16.5" customHeight="1">
      <c r="A40" s="575" t="s">
        <v>653</v>
      </c>
      <c r="B40" s="576">
        <v>15285.86429</v>
      </c>
      <c r="C40" s="577">
        <v>64902.94381499999</v>
      </c>
      <c r="D40" s="586">
        <v>20661.29754</v>
      </c>
      <c r="E40" s="577">
        <v>100969.78905999998</v>
      </c>
      <c r="F40" s="576">
        <v>14312.43479</v>
      </c>
      <c r="G40" s="577">
        <v>55711.002954999996</v>
      </c>
      <c r="H40" s="586">
        <v>18954.951270000012</v>
      </c>
      <c r="I40" s="577">
        <v>82394.38737000001</v>
      </c>
    </row>
    <row r="41" spans="1:9" ht="16.5" customHeight="1">
      <c r="A41" s="572" t="s">
        <v>654</v>
      </c>
      <c r="B41" s="573">
        <v>1200.7131600000002</v>
      </c>
      <c r="C41" s="574">
        <v>13337.631969999999</v>
      </c>
      <c r="D41" s="584">
        <v>753.42137</v>
      </c>
      <c r="E41" s="574">
        <v>11810.558070000001</v>
      </c>
      <c r="F41" s="587">
        <v>1200.71316</v>
      </c>
      <c r="G41" s="574">
        <v>11454.376689999997</v>
      </c>
      <c r="H41" s="588">
        <v>753.4213699999999</v>
      </c>
      <c r="I41" s="574">
        <v>9625.971760000004</v>
      </c>
    </row>
    <row r="42" spans="1:9" ht="16.5" customHeight="1">
      <c r="A42" s="575" t="s">
        <v>655</v>
      </c>
      <c r="B42" s="576">
        <v>176857.7809</v>
      </c>
      <c r="C42" s="577">
        <v>1711531.151476</v>
      </c>
      <c r="D42" s="586">
        <v>239059.85125000007</v>
      </c>
      <c r="E42" s="577">
        <v>1711177.5597100004</v>
      </c>
      <c r="F42" s="576">
        <v>161749.27248999997</v>
      </c>
      <c r="G42" s="577">
        <v>1571304.634971</v>
      </c>
      <c r="H42" s="586">
        <v>216562.41629000008</v>
      </c>
      <c r="I42" s="577">
        <v>1552127.3469399998</v>
      </c>
    </row>
    <row r="43" spans="1:9" ht="16.5" customHeight="1">
      <c r="A43" s="572" t="s">
        <v>656</v>
      </c>
      <c r="B43" s="573">
        <v>7822.276489999999</v>
      </c>
      <c r="C43" s="574">
        <v>21448.571640000002</v>
      </c>
      <c r="D43" s="584">
        <v>54319.79483</v>
      </c>
      <c r="E43" s="574">
        <v>172402.98373</v>
      </c>
      <c r="F43" s="573">
        <v>7488.503410000001</v>
      </c>
      <c r="G43" s="574">
        <v>19963.290220000003</v>
      </c>
      <c r="H43" s="584">
        <v>51380.8389</v>
      </c>
      <c r="I43" s="574">
        <v>157848.96076</v>
      </c>
    </row>
    <row r="44" spans="1:9" ht="16.5" customHeight="1">
      <c r="A44" s="575" t="s">
        <v>657</v>
      </c>
      <c r="B44" s="576">
        <v>40613.696445</v>
      </c>
      <c r="C44" s="577">
        <v>819858.290351</v>
      </c>
      <c r="D44" s="586">
        <v>35171.057199999996</v>
      </c>
      <c r="E44" s="577">
        <v>589418.0448200001</v>
      </c>
      <c r="F44" s="576">
        <v>39646.654345</v>
      </c>
      <c r="G44" s="577">
        <v>752585.0699910001</v>
      </c>
      <c r="H44" s="586">
        <v>34254.79785999999</v>
      </c>
      <c r="I44" s="577">
        <v>534067.1043799999</v>
      </c>
    </row>
    <row r="45" spans="1:9" ht="16.5" customHeight="1">
      <c r="A45" s="572" t="s">
        <v>658</v>
      </c>
      <c r="B45" s="573">
        <v>18760.626170000007</v>
      </c>
      <c r="C45" s="574">
        <v>542299.212165</v>
      </c>
      <c r="D45" s="584">
        <v>16201.969389999998</v>
      </c>
      <c r="E45" s="574">
        <v>513131.42938999995</v>
      </c>
      <c r="F45" s="587">
        <v>18527.68817</v>
      </c>
      <c r="G45" s="574">
        <v>515185.059705</v>
      </c>
      <c r="H45" s="588">
        <v>15918.518869999998</v>
      </c>
      <c r="I45" s="574">
        <v>484521.27773999993</v>
      </c>
    </row>
    <row r="46" spans="1:9" ht="16.5" customHeight="1">
      <c r="A46" s="575" t="s">
        <v>659</v>
      </c>
      <c r="B46" s="576">
        <v>12060.543795</v>
      </c>
      <c r="C46" s="577">
        <v>93236.99521700002</v>
      </c>
      <c r="D46" s="586">
        <v>24173.137150000002</v>
      </c>
      <c r="E46" s="577">
        <v>133402.42442</v>
      </c>
      <c r="F46" s="576">
        <v>11963.061795</v>
      </c>
      <c r="G46" s="577">
        <v>81758.092937</v>
      </c>
      <c r="H46" s="586">
        <v>23968.913129999994</v>
      </c>
      <c r="I46" s="577">
        <v>118172.40672000003</v>
      </c>
    </row>
    <row r="47" spans="1:9" ht="16.5" customHeight="1">
      <c r="A47" s="572" t="s">
        <v>660</v>
      </c>
      <c r="B47" s="573">
        <v>13169.48425</v>
      </c>
      <c r="C47" s="574">
        <v>14858.03852</v>
      </c>
      <c r="D47" s="584">
        <v>22502.69911</v>
      </c>
      <c r="E47" s="574">
        <v>25454.40825</v>
      </c>
      <c r="F47" s="573">
        <v>10059.247249999999</v>
      </c>
      <c r="G47" s="574">
        <v>11528.923319999998</v>
      </c>
      <c r="H47" s="584">
        <v>15220.0512</v>
      </c>
      <c r="I47" s="574">
        <v>17471.3255</v>
      </c>
    </row>
    <row r="48" spans="1:9" ht="16.5" customHeight="1">
      <c r="A48" s="575" t="s">
        <v>661</v>
      </c>
      <c r="B48" s="576">
        <v>4496.792939999999</v>
      </c>
      <c r="C48" s="577">
        <v>14695.38514</v>
      </c>
      <c r="D48" s="586">
        <v>5706.35422</v>
      </c>
      <c r="E48" s="577">
        <v>22107.69685</v>
      </c>
      <c r="F48" s="576">
        <v>4387.93294</v>
      </c>
      <c r="G48" s="577">
        <v>13398.673139999999</v>
      </c>
      <c r="H48" s="586">
        <v>5491.750440000001</v>
      </c>
      <c r="I48" s="577">
        <v>18961.787650000002</v>
      </c>
    </row>
    <row r="49" spans="1:9" ht="16.5" customHeight="1">
      <c r="A49" s="572" t="s">
        <v>662</v>
      </c>
      <c r="B49" s="573">
        <v>48192.170455</v>
      </c>
      <c r="C49" s="574">
        <v>90577.87820500002</v>
      </c>
      <c r="D49" s="584">
        <v>46258.3493</v>
      </c>
      <c r="E49" s="574">
        <v>99129.52187</v>
      </c>
      <c r="F49" s="587">
        <v>45867.674035000004</v>
      </c>
      <c r="G49" s="574">
        <v>85821.962955</v>
      </c>
      <c r="H49" s="588">
        <v>43583.67153000001</v>
      </c>
      <c r="I49" s="574">
        <v>92624.45598000001</v>
      </c>
    </row>
    <row r="50" spans="1:9" ht="16.5" customHeight="1">
      <c r="A50" s="575" t="s">
        <v>663</v>
      </c>
      <c r="B50" s="576">
        <v>5094.88474</v>
      </c>
      <c r="C50" s="577">
        <v>6779.857660000001</v>
      </c>
      <c r="D50" s="586">
        <v>5469.596</v>
      </c>
      <c r="E50" s="577">
        <v>7536.69503</v>
      </c>
      <c r="F50" s="576">
        <v>4170.77996</v>
      </c>
      <c r="G50" s="577">
        <v>5706.440979999999</v>
      </c>
      <c r="H50" s="586">
        <v>4306.059439999999</v>
      </c>
      <c r="I50" s="577">
        <v>6132.440849999999</v>
      </c>
    </row>
    <row r="51" spans="1:9" ht="16.5" customHeight="1">
      <c r="A51" s="572" t="s">
        <v>664</v>
      </c>
      <c r="B51" s="573">
        <v>827.213125</v>
      </c>
      <c r="C51" s="574">
        <v>21069.251411999998</v>
      </c>
      <c r="D51" s="584">
        <v>1190.44987</v>
      </c>
      <c r="E51" s="574">
        <v>21303.772240000002</v>
      </c>
      <c r="F51" s="573">
        <v>742.0335249999999</v>
      </c>
      <c r="G51" s="574">
        <v>18582.457511999997</v>
      </c>
      <c r="H51" s="584">
        <v>997.8770400000001</v>
      </c>
      <c r="I51" s="574">
        <v>17933.75227</v>
      </c>
    </row>
    <row r="52" spans="1:9" ht="16.5" customHeight="1">
      <c r="A52" s="575" t="s">
        <v>665</v>
      </c>
      <c r="B52" s="576">
        <v>1213.452765</v>
      </c>
      <c r="C52" s="577">
        <v>4830.007186999999</v>
      </c>
      <c r="D52" s="586">
        <v>9611.96238</v>
      </c>
      <c r="E52" s="577">
        <v>35254.55344</v>
      </c>
      <c r="F52" s="589">
        <v>891.6937660000001</v>
      </c>
      <c r="G52" s="577">
        <v>3572.471163</v>
      </c>
      <c r="H52" s="590">
        <v>5250.307380000001</v>
      </c>
      <c r="I52" s="577">
        <v>19380.153540000003</v>
      </c>
    </row>
    <row r="53" spans="1:22" ht="16.5" customHeight="1">
      <c r="A53" s="572" t="s">
        <v>666</v>
      </c>
      <c r="B53" s="573">
        <v>22453.4302</v>
      </c>
      <c r="C53" s="574">
        <v>67523.18818000001</v>
      </c>
      <c r="D53" s="584">
        <v>11713.107970000001</v>
      </c>
      <c r="E53" s="574">
        <v>40168.48817</v>
      </c>
      <c r="F53" s="573">
        <v>16021.9592</v>
      </c>
      <c r="G53" s="574">
        <v>52681.64999</v>
      </c>
      <c r="H53" s="584">
        <v>9500.273029999998</v>
      </c>
      <c r="I53" s="574">
        <v>31764.426159999995</v>
      </c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</row>
    <row r="54" spans="1:22" ht="16.5" customHeight="1">
      <c r="A54" s="575" t="s">
        <v>667</v>
      </c>
      <c r="B54" s="576">
        <v>18021.7075</v>
      </c>
      <c r="C54" s="577">
        <v>62210.977150000006</v>
      </c>
      <c r="D54" s="586">
        <v>10450.440349999999</v>
      </c>
      <c r="E54" s="577">
        <v>36451.07081999999</v>
      </c>
      <c r="F54" s="576">
        <v>15532.2765</v>
      </c>
      <c r="G54" s="577">
        <v>51434.2467</v>
      </c>
      <c r="H54" s="586">
        <v>8927.873580000001</v>
      </c>
      <c r="I54" s="577">
        <v>28852.607950000005</v>
      </c>
      <c r="L54" s="578"/>
      <c r="M54" s="578"/>
      <c r="N54" s="578"/>
      <c r="O54" s="578"/>
      <c r="P54" s="578"/>
      <c r="Q54" s="578"/>
      <c r="R54" s="578"/>
      <c r="S54" s="578"/>
      <c r="T54" s="578"/>
      <c r="U54" s="578"/>
      <c r="V54" s="578"/>
    </row>
    <row r="55" spans="1:9" ht="16.5" customHeight="1">
      <c r="A55" s="572" t="s">
        <v>668</v>
      </c>
      <c r="B55" s="573">
        <v>30485.26663</v>
      </c>
      <c r="C55" s="574">
        <v>76602.53294</v>
      </c>
      <c r="D55" s="584">
        <v>16566.59813</v>
      </c>
      <c r="E55" s="574">
        <v>49030.70719</v>
      </c>
      <c r="F55" s="587">
        <v>20740.618629999994</v>
      </c>
      <c r="G55" s="574">
        <v>52552.23732999999</v>
      </c>
      <c r="H55" s="588">
        <v>12875.967440000002</v>
      </c>
      <c r="I55" s="574">
        <v>38629.53754</v>
      </c>
    </row>
    <row r="56" spans="1:9" ht="16.5" customHeight="1">
      <c r="A56" s="575" t="s">
        <v>669</v>
      </c>
      <c r="B56" s="576">
        <v>9632.029777</v>
      </c>
      <c r="C56" s="577">
        <v>29387.432697</v>
      </c>
      <c r="D56" s="586">
        <v>9035.688150000002</v>
      </c>
      <c r="E56" s="577">
        <v>31102.60975</v>
      </c>
      <c r="F56" s="576">
        <v>3047.780834000001</v>
      </c>
      <c r="G56" s="577">
        <v>10665.580531</v>
      </c>
      <c r="H56" s="586">
        <v>4685.9181</v>
      </c>
      <c r="I56" s="577">
        <v>18865.60966</v>
      </c>
    </row>
    <row r="57" spans="1:14" ht="16.5" customHeight="1">
      <c r="A57" s="572" t="s">
        <v>670</v>
      </c>
      <c r="B57" s="573">
        <v>6629.846890000001</v>
      </c>
      <c r="C57" s="574">
        <v>19225.063820000003</v>
      </c>
      <c r="D57" s="584">
        <v>4718.512900000001</v>
      </c>
      <c r="E57" s="574">
        <v>12844.17057</v>
      </c>
      <c r="F57" s="573">
        <v>643.9281</v>
      </c>
      <c r="G57" s="574">
        <v>2308.4536</v>
      </c>
      <c r="H57" s="584">
        <v>1024.32973</v>
      </c>
      <c r="I57" s="574">
        <v>3201.62734</v>
      </c>
      <c r="L57" s="578"/>
      <c r="M57" s="578"/>
      <c r="N57" s="578"/>
    </row>
    <row r="58" spans="1:14" ht="16.5" customHeight="1">
      <c r="A58" s="575" t="s">
        <v>671</v>
      </c>
      <c r="B58" s="576">
        <v>1688.691085</v>
      </c>
      <c r="C58" s="577">
        <v>7041.287652999999</v>
      </c>
      <c r="D58" s="586">
        <v>13464.84688</v>
      </c>
      <c r="E58" s="577">
        <v>54139.581340000004</v>
      </c>
      <c r="F58" s="576">
        <v>620.19562</v>
      </c>
      <c r="G58" s="577">
        <v>2434.959028</v>
      </c>
      <c r="H58" s="586">
        <v>5730.29309</v>
      </c>
      <c r="I58" s="577">
        <v>24661.57638</v>
      </c>
      <c r="L58" s="578"/>
      <c r="M58" s="578"/>
      <c r="N58" s="578"/>
    </row>
    <row r="59" spans="1:14" ht="16.5" customHeight="1">
      <c r="A59" s="572" t="s">
        <v>672</v>
      </c>
      <c r="B59" s="573">
        <v>131.99177300000002</v>
      </c>
      <c r="C59" s="574">
        <v>987.5511589999999</v>
      </c>
      <c r="D59" s="584">
        <v>208.00159000000002</v>
      </c>
      <c r="E59" s="574">
        <v>795.3951400000001</v>
      </c>
      <c r="F59" s="573">
        <v>79.25877299999999</v>
      </c>
      <c r="G59" s="574">
        <v>731.027759</v>
      </c>
      <c r="H59" s="584">
        <v>44.49853</v>
      </c>
      <c r="I59" s="574">
        <v>293.97166000000004</v>
      </c>
      <c r="L59" s="578"/>
      <c r="M59" s="578"/>
      <c r="N59" s="578"/>
    </row>
    <row r="60" spans="1:14" ht="16.5" customHeight="1">
      <c r="A60" s="591" t="s">
        <v>673</v>
      </c>
      <c r="B60" s="581">
        <v>514211.096075</v>
      </c>
      <c r="C60" s="582">
        <v>2763186.503862</v>
      </c>
      <c r="D60" s="592">
        <v>474986.7087700001</v>
      </c>
      <c r="E60" s="582">
        <v>2722882.63332</v>
      </c>
      <c r="F60" s="581">
        <v>449926.50364799984</v>
      </c>
      <c r="G60" s="582">
        <v>2457261.384051</v>
      </c>
      <c r="H60" s="581">
        <v>404037.09398000006</v>
      </c>
      <c r="I60" s="583">
        <v>2362948.2424499993</v>
      </c>
      <c r="L60" s="578"/>
      <c r="M60" s="578"/>
      <c r="N60" s="578"/>
    </row>
    <row r="61" spans="1:14" ht="16.5" customHeight="1">
      <c r="A61" s="593" t="s">
        <v>674</v>
      </c>
      <c r="B61" s="581">
        <v>549090.875301</v>
      </c>
      <c r="C61" s="582">
        <v>2863156.330561</v>
      </c>
      <c r="D61" s="592">
        <v>586485.66321</v>
      </c>
      <c r="E61" s="582">
        <v>3029441.2793000005</v>
      </c>
      <c r="F61" s="581">
        <v>473922.48470099986</v>
      </c>
      <c r="G61" s="582">
        <v>2525196.0953249997</v>
      </c>
      <c r="H61" s="581">
        <v>490586.7579000001</v>
      </c>
      <c r="I61" s="583">
        <v>2599842.3857599995</v>
      </c>
      <c r="L61" s="578"/>
      <c r="M61" s="578"/>
      <c r="N61" s="578"/>
    </row>
    <row r="62" spans="1:9" ht="27.75" customHeight="1">
      <c r="A62" s="817" t="s">
        <v>615</v>
      </c>
      <c r="B62" s="817"/>
      <c r="C62" s="817"/>
      <c r="D62" s="817"/>
      <c r="E62" s="817"/>
      <c r="F62" s="817"/>
      <c r="G62" s="817"/>
      <c r="H62" s="817"/>
      <c r="I62" s="817"/>
    </row>
    <row r="63" spans="1:11" s="585" customFormat="1" ht="23.25" customHeight="1">
      <c r="A63" s="818" t="s">
        <v>675</v>
      </c>
      <c r="B63" s="818"/>
      <c r="C63" s="818"/>
      <c r="D63" s="818"/>
      <c r="E63" s="818"/>
      <c r="F63" s="818"/>
      <c r="G63" s="818"/>
      <c r="H63" s="818"/>
      <c r="I63" s="818"/>
      <c r="J63" s="563"/>
      <c r="K63" s="563"/>
    </row>
    <row r="64" spans="1:11" s="585" customFormat="1" ht="21" customHeight="1" thickBot="1">
      <c r="A64" s="564"/>
      <c r="B64" s="564"/>
      <c r="C64" s="565"/>
      <c r="D64" s="565"/>
      <c r="E64" s="565"/>
      <c r="F64" s="566"/>
      <c r="G64" s="566"/>
      <c r="H64" s="566"/>
      <c r="I64" s="566"/>
      <c r="J64" s="563"/>
      <c r="K64" s="563"/>
    </row>
    <row r="65" spans="1:9" ht="27.75" customHeight="1" thickBot="1">
      <c r="A65" s="819" t="s">
        <v>135</v>
      </c>
      <c r="B65" s="822" t="s">
        <v>278</v>
      </c>
      <c r="C65" s="822"/>
      <c r="D65" s="822"/>
      <c r="E65" s="822"/>
      <c r="F65" s="822" t="s">
        <v>676</v>
      </c>
      <c r="G65" s="822"/>
      <c r="H65" s="822"/>
      <c r="I65" s="822"/>
    </row>
    <row r="66" spans="1:9" ht="24" customHeight="1">
      <c r="A66" s="820"/>
      <c r="B66" s="820" t="s">
        <v>618</v>
      </c>
      <c r="C66" s="820"/>
      <c r="D66" s="823" t="s">
        <v>619</v>
      </c>
      <c r="E66" s="823"/>
      <c r="F66" s="820" t="s">
        <v>618</v>
      </c>
      <c r="G66" s="820"/>
      <c r="H66" s="823" t="s">
        <v>619</v>
      </c>
      <c r="I66" s="823"/>
    </row>
    <row r="67" spans="1:9" ht="47.25" thickBot="1">
      <c r="A67" s="821"/>
      <c r="B67" s="567" t="s">
        <v>620</v>
      </c>
      <c r="C67" s="594" t="s">
        <v>621</v>
      </c>
      <c r="D67" s="567" t="s">
        <v>620</v>
      </c>
      <c r="E67" s="594" t="s">
        <v>621</v>
      </c>
      <c r="F67" s="567" t="s">
        <v>620</v>
      </c>
      <c r="G67" s="594" t="s">
        <v>621</v>
      </c>
      <c r="H67" s="567" t="s">
        <v>620</v>
      </c>
      <c r="I67" s="594" t="s">
        <v>621</v>
      </c>
    </row>
    <row r="68" spans="1:9" ht="24.75" customHeight="1">
      <c r="A68" s="595"/>
      <c r="B68" s="596"/>
      <c r="C68" s="597"/>
      <c r="D68" s="598"/>
      <c r="E68" s="597"/>
      <c r="F68" s="596"/>
      <c r="G68" s="597"/>
      <c r="H68" s="598"/>
      <c r="I68" s="597"/>
    </row>
    <row r="69" spans="1:9" ht="16.5" customHeight="1">
      <c r="A69" s="599" t="s">
        <v>677</v>
      </c>
      <c r="B69" s="600">
        <v>16930.671755999996</v>
      </c>
      <c r="C69" s="601">
        <v>57333.61019199999</v>
      </c>
      <c r="D69" s="602">
        <v>13569.916769999998</v>
      </c>
      <c r="E69" s="601">
        <v>41164.92858</v>
      </c>
      <c r="F69" s="600">
        <v>11243.053264</v>
      </c>
      <c r="G69" s="601">
        <v>28084.992958000003</v>
      </c>
      <c r="H69" s="602">
        <v>8969.19289</v>
      </c>
      <c r="I69" s="601">
        <v>23661.85159</v>
      </c>
    </row>
    <row r="70" spans="1:9" ht="16.5" customHeight="1">
      <c r="A70" s="603" t="s">
        <v>678</v>
      </c>
      <c r="B70" s="604">
        <v>732.5202180000001</v>
      </c>
      <c r="C70" s="605">
        <v>2993.532042</v>
      </c>
      <c r="D70" s="606">
        <v>2821.7738099999997</v>
      </c>
      <c r="E70" s="605">
        <v>10754.38523</v>
      </c>
      <c r="F70" s="604">
        <v>333.455364</v>
      </c>
      <c r="G70" s="605">
        <v>1348.2478979999999</v>
      </c>
      <c r="H70" s="606">
        <v>1118.5629400000003</v>
      </c>
      <c r="I70" s="605">
        <v>4358.86371</v>
      </c>
    </row>
    <row r="71" spans="1:9" ht="16.5" customHeight="1">
      <c r="A71" s="607" t="s">
        <v>679</v>
      </c>
      <c r="B71" s="608">
        <v>555.688338</v>
      </c>
      <c r="C71" s="609">
        <v>823.503878</v>
      </c>
      <c r="D71" s="610">
        <v>1750.13713</v>
      </c>
      <c r="E71" s="609">
        <v>2686.07746</v>
      </c>
      <c r="F71" s="608">
        <v>471.458</v>
      </c>
      <c r="G71" s="609">
        <v>511.90985</v>
      </c>
      <c r="H71" s="610">
        <v>1473.77142</v>
      </c>
      <c r="I71" s="609">
        <v>1579.8953000000001</v>
      </c>
    </row>
    <row r="72" spans="1:9" ht="16.5" customHeight="1">
      <c r="A72" s="603" t="s">
        <v>680</v>
      </c>
      <c r="B72" s="604">
        <v>1646.8599929999998</v>
      </c>
      <c r="C72" s="605">
        <v>5774.433189</v>
      </c>
      <c r="D72" s="606">
        <v>8922.63199</v>
      </c>
      <c r="E72" s="605">
        <v>32466.437939999996</v>
      </c>
      <c r="F72" s="604">
        <v>1552.5770790000001</v>
      </c>
      <c r="G72" s="605">
        <v>5438.304597</v>
      </c>
      <c r="H72" s="606">
        <v>8282.781930000001</v>
      </c>
      <c r="I72" s="605">
        <v>30748.611889999996</v>
      </c>
    </row>
    <row r="73" spans="1:9" ht="16.5" customHeight="1">
      <c r="A73" s="607" t="s">
        <v>681</v>
      </c>
      <c r="B73" s="608">
        <v>7240.762062000001</v>
      </c>
      <c r="C73" s="609">
        <v>19283.847392</v>
      </c>
      <c r="D73" s="610">
        <v>17973.6758</v>
      </c>
      <c r="E73" s="609">
        <v>42758.95161999999</v>
      </c>
      <c r="F73" s="608">
        <v>3613.2783680000007</v>
      </c>
      <c r="G73" s="609">
        <v>10561.483322</v>
      </c>
      <c r="H73" s="610">
        <v>7588.71163</v>
      </c>
      <c r="I73" s="609">
        <v>22171.11567</v>
      </c>
    </row>
    <row r="74" spans="1:9" ht="16.5" customHeight="1">
      <c r="A74" s="603" t="s">
        <v>682</v>
      </c>
      <c r="B74" s="604">
        <v>8062.600199999999</v>
      </c>
      <c r="C74" s="605">
        <v>23573.760756999996</v>
      </c>
      <c r="D74" s="606">
        <v>26045.42598</v>
      </c>
      <c r="E74" s="605">
        <v>73500.43037999999</v>
      </c>
      <c r="F74" s="604">
        <v>3980.23655</v>
      </c>
      <c r="G74" s="605">
        <v>11911.510001999999</v>
      </c>
      <c r="H74" s="606">
        <v>13569.12693</v>
      </c>
      <c r="I74" s="605">
        <v>38551.60029</v>
      </c>
    </row>
    <row r="75" spans="1:9" ht="16.5" customHeight="1">
      <c r="A75" s="607" t="s">
        <v>683</v>
      </c>
      <c r="B75" s="608">
        <v>20745.675715999998</v>
      </c>
      <c r="C75" s="609">
        <v>34885.39995199999</v>
      </c>
      <c r="D75" s="610">
        <v>22184.268639999995</v>
      </c>
      <c r="E75" s="609">
        <v>53997.860069999995</v>
      </c>
      <c r="F75" s="608">
        <v>19110.794207</v>
      </c>
      <c r="G75" s="609">
        <v>30189.809094</v>
      </c>
      <c r="H75" s="610">
        <v>18406.604119999996</v>
      </c>
      <c r="I75" s="609">
        <v>43111.10903000001</v>
      </c>
    </row>
    <row r="76" spans="1:9" ht="16.5" customHeight="1">
      <c r="A76" s="603" t="s">
        <v>684</v>
      </c>
      <c r="B76" s="604">
        <v>83151.80088699998</v>
      </c>
      <c r="C76" s="605">
        <v>260622.73513399996</v>
      </c>
      <c r="D76" s="606">
        <v>106789.63655999998</v>
      </c>
      <c r="E76" s="605">
        <v>344847.67912999995</v>
      </c>
      <c r="F76" s="604">
        <v>63140.95928500001</v>
      </c>
      <c r="G76" s="605">
        <v>199216.347127</v>
      </c>
      <c r="H76" s="606">
        <v>73339.85528</v>
      </c>
      <c r="I76" s="605">
        <v>243653.26219000004</v>
      </c>
    </row>
    <row r="77" spans="1:9" ht="16.5" customHeight="1">
      <c r="A77" s="607" t="s">
        <v>685</v>
      </c>
      <c r="B77" s="608">
        <v>18648.8412</v>
      </c>
      <c r="C77" s="609">
        <v>60554.76071999999</v>
      </c>
      <c r="D77" s="610">
        <v>28463.65677</v>
      </c>
      <c r="E77" s="609">
        <v>104980.51316</v>
      </c>
      <c r="F77" s="608">
        <v>12636.445222</v>
      </c>
      <c r="G77" s="609">
        <v>41078.754692</v>
      </c>
      <c r="H77" s="610">
        <v>18765.227899999998</v>
      </c>
      <c r="I77" s="609">
        <v>74146.19563999999</v>
      </c>
    </row>
    <row r="78" spans="1:9" ht="16.5" customHeight="1">
      <c r="A78" s="603" t="s">
        <v>686</v>
      </c>
      <c r="B78" s="604">
        <v>11872.349989999999</v>
      </c>
      <c r="C78" s="605">
        <v>39588.924220999994</v>
      </c>
      <c r="D78" s="606">
        <v>29921.55184</v>
      </c>
      <c r="E78" s="605">
        <v>98890.25512000002</v>
      </c>
      <c r="F78" s="604">
        <v>7628.974340999999</v>
      </c>
      <c r="G78" s="605">
        <v>23659.693630999995</v>
      </c>
      <c r="H78" s="606">
        <v>20180.162730000004</v>
      </c>
      <c r="I78" s="605">
        <v>66396.35116000002</v>
      </c>
    </row>
    <row r="79" spans="1:9" ht="16.5" customHeight="1">
      <c r="A79" s="607" t="s">
        <v>687</v>
      </c>
      <c r="B79" s="608">
        <v>51355.190991999996</v>
      </c>
      <c r="C79" s="609">
        <v>157858.76854199998</v>
      </c>
      <c r="D79" s="610">
        <v>46651.63463</v>
      </c>
      <c r="E79" s="609">
        <v>136685.25426000002</v>
      </c>
      <c r="F79" s="608">
        <v>42338.085342000006</v>
      </c>
      <c r="G79" s="609">
        <v>133467.305792</v>
      </c>
      <c r="H79" s="610">
        <v>33608.29407999999</v>
      </c>
      <c r="I79" s="609">
        <v>101177.86317</v>
      </c>
    </row>
    <row r="80" spans="1:9" ht="16.5" customHeight="1">
      <c r="A80" s="603" t="s">
        <v>688</v>
      </c>
      <c r="B80" s="604">
        <v>97371.06795200001</v>
      </c>
      <c r="C80" s="605">
        <v>279171.2846540001</v>
      </c>
      <c r="D80" s="606">
        <v>72427.63234000001</v>
      </c>
      <c r="E80" s="605">
        <v>206415.98601000002</v>
      </c>
      <c r="F80" s="604">
        <v>57210.81459300002</v>
      </c>
      <c r="G80" s="605">
        <v>155607.03149700002</v>
      </c>
      <c r="H80" s="606">
        <v>38250.75978999999</v>
      </c>
      <c r="I80" s="605">
        <v>107161.66009999998</v>
      </c>
    </row>
    <row r="81" spans="1:9" ht="16.5" customHeight="1">
      <c r="A81" s="611" t="s">
        <v>689</v>
      </c>
      <c r="B81" s="608">
        <v>19700.24964</v>
      </c>
      <c r="C81" s="609">
        <v>56887.599749</v>
      </c>
      <c r="D81" s="610">
        <v>25542.00283</v>
      </c>
      <c r="E81" s="609">
        <v>75310.30075000001</v>
      </c>
      <c r="F81" s="608">
        <v>11381.17406</v>
      </c>
      <c r="G81" s="609">
        <v>32489.444478000005</v>
      </c>
      <c r="H81" s="610">
        <v>11467.360309999998</v>
      </c>
      <c r="I81" s="609">
        <v>33646.65824</v>
      </c>
    </row>
    <row r="82" spans="1:9" ht="16.5" customHeight="1">
      <c r="A82" s="612" t="s">
        <v>690</v>
      </c>
      <c r="B82" s="604">
        <v>32562.44227</v>
      </c>
      <c r="C82" s="605">
        <v>109462.118224</v>
      </c>
      <c r="D82" s="606">
        <v>15136.938100000003</v>
      </c>
      <c r="E82" s="605">
        <v>49308.69741000001</v>
      </c>
      <c r="F82" s="604">
        <v>15987.029939999997</v>
      </c>
      <c r="G82" s="605">
        <v>59230.97698399999</v>
      </c>
      <c r="H82" s="606">
        <v>7579.53328</v>
      </c>
      <c r="I82" s="605">
        <v>26546.679350000002</v>
      </c>
    </row>
    <row r="83" spans="1:9" ht="16.5" customHeight="1">
      <c r="A83" s="611" t="s">
        <v>691</v>
      </c>
      <c r="B83" s="608">
        <v>518.051288</v>
      </c>
      <c r="C83" s="609">
        <v>1375.260022</v>
      </c>
      <c r="D83" s="610">
        <v>4596.62025</v>
      </c>
      <c r="E83" s="609">
        <v>13513.56067</v>
      </c>
      <c r="F83" s="608">
        <v>331.64993000000004</v>
      </c>
      <c r="G83" s="609">
        <v>971.4135099999999</v>
      </c>
      <c r="H83" s="610">
        <v>2880.66153</v>
      </c>
      <c r="I83" s="609">
        <v>9810.207949999998</v>
      </c>
    </row>
    <row r="84" spans="1:9" ht="16.5" customHeight="1">
      <c r="A84" s="612" t="s">
        <v>692</v>
      </c>
      <c r="B84" s="604">
        <v>29502.513980999996</v>
      </c>
      <c r="C84" s="605">
        <v>78299.888259</v>
      </c>
      <c r="D84" s="606">
        <v>49546.85213</v>
      </c>
      <c r="E84" s="605">
        <v>140937.87146</v>
      </c>
      <c r="F84" s="604">
        <v>23794.323948999998</v>
      </c>
      <c r="G84" s="605">
        <v>60975.6046</v>
      </c>
      <c r="H84" s="606">
        <v>36019.93838</v>
      </c>
      <c r="I84" s="605">
        <v>93823.79691</v>
      </c>
    </row>
    <row r="85" spans="1:9" ht="16.5" customHeight="1">
      <c r="A85" s="613" t="s">
        <v>693</v>
      </c>
      <c r="B85" s="614">
        <v>264651.95254699996</v>
      </c>
      <c r="C85" s="615">
        <v>758944.959529</v>
      </c>
      <c r="D85" s="616">
        <v>317460.04021</v>
      </c>
      <c r="E85" s="615">
        <v>936090.14519</v>
      </c>
      <c r="F85" s="614">
        <v>183646.03729500005</v>
      </c>
      <c r="G85" s="615">
        <v>501985.083197</v>
      </c>
      <c r="H85" s="616">
        <v>204426.97095</v>
      </c>
      <c r="I85" s="615">
        <v>602883.00767</v>
      </c>
    </row>
    <row r="86" spans="1:9" ht="33" customHeight="1" thickBot="1">
      <c r="A86" s="617" t="s">
        <v>694</v>
      </c>
      <c r="B86" s="618">
        <v>813742.827848</v>
      </c>
      <c r="C86" s="619">
        <v>3622101.29009</v>
      </c>
      <c r="D86" s="618">
        <v>903945.70342</v>
      </c>
      <c r="E86" s="619">
        <v>3965531.42449</v>
      </c>
      <c r="F86" s="618">
        <v>657568.5219959999</v>
      </c>
      <c r="G86" s="619">
        <v>3027181.1785219996</v>
      </c>
      <c r="H86" s="620">
        <v>695013.7288500001</v>
      </c>
      <c r="I86" s="619">
        <v>3202725.3934299997</v>
      </c>
    </row>
    <row r="87" spans="1:9" s="623" customFormat="1" ht="16.5" customHeight="1">
      <c r="A87" s="621" t="s">
        <v>695</v>
      </c>
      <c r="B87" s="622"/>
      <c r="C87" s="622"/>
      <c r="D87" s="622"/>
      <c r="E87" s="622"/>
      <c r="F87" s="622"/>
      <c r="G87" s="622"/>
      <c r="H87" s="622"/>
      <c r="I87" s="622"/>
    </row>
    <row r="88" spans="1:9" s="623" customFormat="1" ht="16.5" customHeight="1">
      <c r="A88" s="563"/>
      <c r="B88" s="563"/>
      <c r="C88" s="563"/>
      <c r="D88" s="563"/>
      <c r="E88" s="563"/>
      <c r="F88" s="563"/>
      <c r="G88" s="563"/>
      <c r="H88" s="563"/>
      <c r="I88" s="563"/>
    </row>
    <row r="89" ht="16.5" customHeight="1"/>
  </sheetData>
  <mergeCells count="18"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rintOptions/>
  <pageMargins left="0.5905511811023623" right="0.07874015748031496" top="0.5905511811023623" bottom="0.5118110236220472" header="0.2755905511811024" footer="0.31496062992125984"/>
  <pageSetup horizontalDpi="300" verticalDpi="300" orientation="portrait" paperSize="9" scale="70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/>
  <dimension ref="A1:S96"/>
  <sheetViews>
    <sheetView view="pageBreakPreview" zoomScale="60" zoomScaleNormal="50" workbookViewId="0" topLeftCell="A1">
      <pane xSplit="1" ySplit="6" topLeftCell="B7" activePane="bottomRight" state="frozen"/>
      <selection pane="topLeft" activeCell="A79" sqref="A79:I79"/>
      <selection pane="topRight" activeCell="A79" sqref="A79:I79"/>
      <selection pane="bottomLeft" activeCell="A79" sqref="A79:I79"/>
      <selection pane="bottomRight" activeCell="A1" sqref="A1"/>
    </sheetView>
  </sheetViews>
  <sheetFormatPr defaultColWidth="11.00390625" defaultRowHeight="13.5"/>
  <cols>
    <col min="1" max="1" width="35.625" style="626" customWidth="1"/>
    <col min="2" max="2" width="10.125" style="626" customWidth="1"/>
    <col min="3" max="3" width="11.00390625" style="626" customWidth="1"/>
    <col min="4" max="4" width="10.125" style="626" customWidth="1"/>
    <col min="5" max="5" width="11.00390625" style="626" customWidth="1"/>
    <col min="6" max="6" width="10.125" style="626" customWidth="1"/>
    <col min="7" max="7" width="11.00390625" style="626" customWidth="1"/>
    <col min="8" max="8" width="10.125" style="626" customWidth="1"/>
    <col min="9" max="9" width="11.00390625" style="626" customWidth="1"/>
    <col min="10" max="16384" width="10.00390625" style="626" customWidth="1"/>
  </cols>
  <sheetData>
    <row r="1" spans="1:9" ht="24">
      <c r="A1" s="624" t="s">
        <v>696</v>
      </c>
      <c r="B1" s="625"/>
      <c r="C1" s="625"/>
      <c r="D1" s="625"/>
      <c r="E1" s="625"/>
      <c r="F1" s="625"/>
      <c r="G1" s="625"/>
      <c r="H1" s="625"/>
      <c r="I1" s="625"/>
    </row>
    <row r="2" spans="1:9" ht="25.5" customHeight="1">
      <c r="A2" s="627" t="s">
        <v>697</v>
      </c>
      <c r="B2" s="628"/>
      <c r="C2" s="628"/>
      <c r="D2" s="628"/>
      <c r="E2" s="628"/>
      <c r="F2" s="628"/>
      <c r="G2" s="628"/>
      <c r="H2" s="628"/>
      <c r="I2" s="628"/>
    </row>
    <row r="3" spans="1:7" ht="21.75" customHeight="1" thickBot="1">
      <c r="A3" s="629"/>
      <c r="B3" s="630"/>
      <c r="C3" s="630"/>
      <c r="D3" s="630"/>
      <c r="E3" s="630"/>
      <c r="F3" s="630"/>
      <c r="G3" s="630"/>
    </row>
    <row r="4" spans="1:9" ht="24.75" customHeight="1" thickBot="1">
      <c r="A4" s="824" t="s">
        <v>135</v>
      </c>
      <c r="B4" s="827" t="s">
        <v>278</v>
      </c>
      <c r="C4" s="827"/>
      <c r="D4" s="827"/>
      <c r="E4" s="827"/>
      <c r="F4" s="827" t="s">
        <v>617</v>
      </c>
      <c r="G4" s="827"/>
      <c r="H4" s="827"/>
      <c r="I4" s="827"/>
    </row>
    <row r="5" spans="1:9" ht="24.75" customHeight="1">
      <c r="A5" s="825"/>
      <c r="B5" s="825" t="s">
        <v>618</v>
      </c>
      <c r="C5" s="825"/>
      <c r="D5" s="828" t="s">
        <v>619</v>
      </c>
      <c r="E5" s="828"/>
      <c r="F5" s="825" t="s">
        <v>618</v>
      </c>
      <c r="G5" s="825"/>
      <c r="H5" s="828" t="s">
        <v>619</v>
      </c>
      <c r="I5" s="828"/>
    </row>
    <row r="6" spans="1:9" ht="48" customHeight="1" thickBot="1">
      <c r="A6" s="826"/>
      <c r="B6" s="631" t="s">
        <v>620</v>
      </c>
      <c r="C6" s="632" t="s">
        <v>621</v>
      </c>
      <c r="D6" s="631" t="s">
        <v>620</v>
      </c>
      <c r="E6" s="632" t="s">
        <v>621</v>
      </c>
      <c r="F6" s="631" t="s">
        <v>620</v>
      </c>
      <c r="G6" s="632" t="s">
        <v>621</v>
      </c>
      <c r="H6" s="631" t="s">
        <v>620</v>
      </c>
      <c r="I6" s="632" t="s">
        <v>621</v>
      </c>
    </row>
    <row r="7" spans="1:9" ht="16.5" customHeight="1">
      <c r="A7" s="633"/>
      <c r="B7" s="634"/>
      <c r="C7" s="635"/>
      <c r="D7" s="634"/>
      <c r="E7" s="635"/>
      <c r="F7" s="634"/>
      <c r="G7" s="635"/>
      <c r="H7" s="634"/>
      <c r="I7" s="635"/>
    </row>
    <row r="8" spans="1:9" ht="16.5" customHeight="1">
      <c r="A8" s="636" t="s">
        <v>622</v>
      </c>
      <c r="B8" s="637">
        <v>504.85607000000005</v>
      </c>
      <c r="C8" s="638">
        <v>1963.9</v>
      </c>
      <c r="D8" s="639">
        <v>3261.79251</v>
      </c>
      <c r="E8" s="638">
        <v>6916.727650000001</v>
      </c>
      <c r="F8" s="637">
        <v>504.72607000000005</v>
      </c>
      <c r="G8" s="638">
        <v>1962.9215000000004</v>
      </c>
      <c r="H8" s="637">
        <v>3248.1170300000003</v>
      </c>
      <c r="I8" s="638">
        <v>6858.296740000001</v>
      </c>
    </row>
    <row r="9" spans="1:9" ht="16.5" customHeight="1">
      <c r="A9" s="640" t="s">
        <v>698</v>
      </c>
      <c r="B9" s="641">
        <v>9292.721962000001</v>
      </c>
      <c r="C9" s="642">
        <v>25748.254638000006</v>
      </c>
      <c r="D9" s="643">
        <v>28826.746</v>
      </c>
      <c r="E9" s="642">
        <v>86380.59586</v>
      </c>
      <c r="F9" s="641">
        <v>8715.862962</v>
      </c>
      <c r="G9" s="642">
        <v>23659.988518</v>
      </c>
      <c r="H9" s="641">
        <v>25721.69709</v>
      </c>
      <c r="I9" s="642">
        <v>76415.76995</v>
      </c>
    </row>
    <row r="10" spans="1:9" ht="16.5" customHeight="1">
      <c r="A10" s="636" t="s">
        <v>699</v>
      </c>
      <c r="B10" s="637">
        <v>2109.605806</v>
      </c>
      <c r="C10" s="638">
        <v>5948.571361999999</v>
      </c>
      <c r="D10" s="639">
        <v>11568.630669999999</v>
      </c>
      <c r="E10" s="638">
        <v>36490.17795</v>
      </c>
      <c r="F10" s="637">
        <v>2046.2750359999995</v>
      </c>
      <c r="G10" s="638">
        <v>5784.980222</v>
      </c>
      <c r="H10" s="637">
        <v>10952.20393</v>
      </c>
      <c r="I10" s="638">
        <v>34900.8639</v>
      </c>
    </row>
    <row r="11" spans="1:9" ht="16.5" customHeight="1">
      <c r="A11" s="640" t="s">
        <v>625</v>
      </c>
      <c r="B11" s="641">
        <v>1212.63896</v>
      </c>
      <c r="C11" s="642">
        <v>4008.9896</v>
      </c>
      <c r="D11" s="643">
        <v>3868.3470199999997</v>
      </c>
      <c r="E11" s="642">
        <v>11206.39079</v>
      </c>
      <c r="F11" s="641">
        <v>1209.99896</v>
      </c>
      <c r="G11" s="642">
        <v>4006.3495999999996</v>
      </c>
      <c r="H11" s="641">
        <v>3858.82862</v>
      </c>
      <c r="I11" s="642">
        <v>11196.87239</v>
      </c>
    </row>
    <row r="12" spans="1:9" ht="16.5" customHeight="1">
      <c r="A12" s="636" t="s">
        <v>700</v>
      </c>
      <c r="B12" s="637">
        <v>338.73918</v>
      </c>
      <c r="C12" s="638">
        <v>1210.1920499999999</v>
      </c>
      <c r="D12" s="639">
        <v>2065.57101</v>
      </c>
      <c r="E12" s="638">
        <v>6877.20198</v>
      </c>
      <c r="F12" s="637">
        <v>5.42795</v>
      </c>
      <c r="G12" s="638">
        <v>44.389590000000005</v>
      </c>
      <c r="H12" s="637">
        <v>49.64861</v>
      </c>
      <c r="I12" s="638">
        <v>297.59699</v>
      </c>
    </row>
    <row r="13" spans="1:9" ht="16.5" customHeight="1">
      <c r="A13" s="640" t="s">
        <v>701</v>
      </c>
      <c r="B13" s="641">
        <v>3407.1423560000007</v>
      </c>
      <c r="C13" s="642">
        <v>9262.781466</v>
      </c>
      <c r="D13" s="643">
        <v>8759.01233</v>
      </c>
      <c r="E13" s="642">
        <v>25480.133909999997</v>
      </c>
      <c r="F13" s="641">
        <v>3332.449356</v>
      </c>
      <c r="G13" s="642">
        <v>9020.988465999999</v>
      </c>
      <c r="H13" s="641">
        <v>8561.918780000002</v>
      </c>
      <c r="I13" s="642">
        <v>24854.499020000003</v>
      </c>
    </row>
    <row r="14" spans="1:9" ht="16.5" customHeight="1">
      <c r="A14" s="636" t="s">
        <v>702</v>
      </c>
      <c r="B14" s="637">
        <v>32486.391857000006</v>
      </c>
      <c r="C14" s="638">
        <v>99022.765955</v>
      </c>
      <c r="D14" s="639">
        <v>124059.50616000003</v>
      </c>
      <c r="E14" s="638">
        <v>372320.9860699999</v>
      </c>
      <c r="F14" s="637">
        <v>6292.759696000001</v>
      </c>
      <c r="G14" s="638">
        <v>21434.056277000003</v>
      </c>
      <c r="H14" s="637">
        <v>21649.635290000002</v>
      </c>
      <c r="I14" s="638">
        <v>68652.01387000001</v>
      </c>
    </row>
    <row r="15" spans="1:9" ht="16.5" customHeight="1">
      <c r="A15" s="640" t="s">
        <v>630</v>
      </c>
      <c r="B15" s="641">
        <v>11408.827179000002</v>
      </c>
      <c r="C15" s="642">
        <v>37195.466306</v>
      </c>
      <c r="D15" s="643">
        <v>36631.84945</v>
      </c>
      <c r="E15" s="642">
        <v>116753.72979000001</v>
      </c>
      <c r="F15" s="641">
        <v>4287.986048000001</v>
      </c>
      <c r="G15" s="642">
        <v>15543.128865</v>
      </c>
      <c r="H15" s="641">
        <v>12702.51421</v>
      </c>
      <c r="I15" s="642">
        <v>45209.55916</v>
      </c>
    </row>
    <row r="16" spans="1:9" ht="16.5" customHeight="1">
      <c r="A16" s="636" t="s">
        <v>631</v>
      </c>
      <c r="B16" s="637">
        <v>2453.2364479999997</v>
      </c>
      <c r="C16" s="638">
        <v>6983.760848999998</v>
      </c>
      <c r="D16" s="639">
        <v>16449.83901</v>
      </c>
      <c r="E16" s="638">
        <v>45589.754890000004</v>
      </c>
      <c r="F16" s="637">
        <v>392.554358</v>
      </c>
      <c r="G16" s="638">
        <v>1000.917872</v>
      </c>
      <c r="H16" s="637">
        <v>3196.8964399999995</v>
      </c>
      <c r="I16" s="638">
        <v>7287.352329999999</v>
      </c>
    </row>
    <row r="17" spans="1:9" ht="16.5" customHeight="1">
      <c r="A17" s="640" t="s">
        <v>703</v>
      </c>
      <c r="B17" s="641">
        <v>18565.22507</v>
      </c>
      <c r="C17" s="642">
        <v>54681.85922</v>
      </c>
      <c r="D17" s="643">
        <v>70603.94864</v>
      </c>
      <c r="E17" s="642">
        <v>208236.23316</v>
      </c>
      <c r="F17" s="641">
        <v>1554.95723</v>
      </c>
      <c r="G17" s="642">
        <v>4733.13153</v>
      </c>
      <c r="H17" s="641">
        <v>5390.6128199999985</v>
      </c>
      <c r="I17" s="642">
        <v>14557.681929999999</v>
      </c>
    </row>
    <row r="18" spans="1:9" ht="16.5" customHeight="1">
      <c r="A18" s="636" t="s">
        <v>704</v>
      </c>
      <c r="B18" s="637">
        <v>13651.054530000003</v>
      </c>
      <c r="C18" s="638">
        <v>46542.47707400001</v>
      </c>
      <c r="D18" s="639">
        <v>26061.027499999997</v>
      </c>
      <c r="E18" s="638">
        <v>87418.10709</v>
      </c>
      <c r="F18" s="637">
        <v>11197.42263</v>
      </c>
      <c r="G18" s="638">
        <v>36938.417384</v>
      </c>
      <c r="H18" s="637">
        <v>21689.06708</v>
      </c>
      <c r="I18" s="638">
        <v>69096.15739000001</v>
      </c>
    </row>
    <row r="19" spans="1:9" ht="16.5" customHeight="1">
      <c r="A19" s="640" t="s">
        <v>705</v>
      </c>
      <c r="B19" s="641">
        <v>3260.61</v>
      </c>
      <c r="C19" s="642">
        <v>12100.644184</v>
      </c>
      <c r="D19" s="643">
        <v>3329.3</v>
      </c>
      <c r="E19" s="642">
        <v>12874.59807</v>
      </c>
      <c r="F19" s="641">
        <v>3260.61</v>
      </c>
      <c r="G19" s="642">
        <v>12100.587184</v>
      </c>
      <c r="H19" s="641">
        <v>3329.3</v>
      </c>
      <c r="I19" s="642">
        <v>12874.41449</v>
      </c>
    </row>
    <row r="20" spans="1:11" ht="16.5" customHeight="1">
      <c r="A20" s="636" t="s">
        <v>634</v>
      </c>
      <c r="B20" s="637">
        <v>2285.830772</v>
      </c>
      <c r="C20" s="638">
        <v>6638.895242999999</v>
      </c>
      <c r="D20" s="639">
        <v>3065.91814</v>
      </c>
      <c r="E20" s="638">
        <v>8912.62256</v>
      </c>
      <c r="F20" s="637">
        <v>2285.830772</v>
      </c>
      <c r="G20" s="638">
        <v>6638.706843</v>
      </c>
      <c r="H20" s="637">
        <v>3065.91814</v>
      </c>
      <c r="I20" s="638">
        <v>8912.13609</v>
      </c>
      <c r="K20" s="644"/>
    </row>
    <row r="21" spans="1:9" ht="16.5" customHeight="1">
      <c r="A21" s="640" t="s">
        <v>706</v>
      </c>
      <c r="B21" s="641">
        <v>3395.1252980000004</v>
      </c>
      <c r="C21" s="642">
        <v>10019.047055000001</v>
      </c>
      <c r="D21" s="643">
        <v>10549.496009999999</v>
      </c>
      <c r="E21" s="642">
        <v>30324.95824</v>
      </c>
      <c r="F21" s="641">
        <v>3388.819398</v>
      </c>
      <c r="G21" s="642">
        <v>9961.593965</v>
      </c>
      <c r="H21" s="641">
        <v>10463.573520000002</v>
      </c>
      <c r="I21" s="642">
        <v>29792.267390000005</v>
      </c>
    </row>
    <row r="22" spans="1:9" ht="16.5" customHeight="1">
      <c r="A22" s="636" t="s">
        <v>637</v>
      </c>
      <c r="B22" s="637">
        <v>3448.067688</v>
      </c>
      <c r="C22" s="638">
        <v>12605.898632</v>
      </c>
      <c r="D22" s="639">
        <v>6730.98892</v>
      </c>
      <c r="E22" s="638">
        <v>26266.910689999993</v>
      </c>
      <c r="F22" s="637">
        <v>1008.1076879999999</v>
      </c>
      <c r="G22" s="638">
        <v>3080.033432</v>
      </c>
      <c r="H22" s="637">
        <v>2724.7696300000002</v>
      </c>
      <c r="I22" s="638">
        <v>9049.563030000001</v>
      </c>
    </row>
    <row r="23" spans="1:9" ht="16.5" customHeight="1">
      <c r="A23" s="640" t="s">
        <v>638</v>
      </c>
      <c r="B23" s="641">
        <v>1118.7249399999998</v>
      </c>
      <c r="C23" s="642">
        <v>3566.776532</v>
      </c>
      <c r="D23" s="643">
        <v>5605.04155</v>
      </c>
      <c r="E23" s="642">
        <v>17999.56351</v>
      </c>
      <c r="F23" s="641">
        <v>733.1360400000002</v>
      </c>
      <c r="G23" s="642">
        <v>2220.3941820000005</v>
      </c>
      <c r="H23" s="641">
        <v>1897.2358400000003</v>
      </c>
      <c r="I23" s="642">
        <v>6935.11893</v>
      </c>
    </row>
    <row r="24" spans="1:9" ht="16.5" customHeight="1">
      <c r="A24" s="645" t="s">
        <v>639</v>
      </c>
      <c r="B24" s="646">
        <v>57053.74935900001</v>
      </c>
      <c r="C24" s="647">
        <v>176844.174199</v>
      </c>
      <c r="D24" s="648">
        <v>187814.11372000002</v>
      </c>
      <c r="E24" s="647">
        <v>571035.98018</v>
      </c>
      <c r="F24" s="646">
        <v>27443.907398</v>
      </c>
      <c r="G24" s="647">
        <v>86215.77786100001</v>
      </c>
      <c r="H24" s="649">
        <v>74205.75233</v>
      </c>
      <c r="I24" s="647">
        <v>227957.35688000004</v>
      </c>
    </row>
    <row r="25" spans="1:11" ht="16.5" customHeight="1">
      <c r="A25" s="636"/>
      <c r="B25" s="637"/>
      <c r="C25" s="638"/>
      <c r="D25" s="639"/>
      <c r="E25" s="638"/>
      <c r="F25" s="637"/>
      <c r="G25" s="638"/>
      <c r="H25" s="650"/>
      <c r="I25" s="638"/>
      <c r="K25" s="651"/>
    </row>
    <row r="26" spans="1:11" ht="16.5" customHeight="1">
      <c r="A26" s="636" t="s">
        <v>640</v>
      </c>
      <c r="B26" s="637">
        <v>1355.0220400000003</v>
      </c>
      <c r="C26" s="638">
        <v>14618.092892000002</v>
      </c>
      <c r="D26" s="639">
        <v>6229.34263</v>
      </c>
      <c r="E26" s="638">
        <v>19636.03919</v>
      </c>
      <c r="F26" s="637">
        <v>990.5265400000001</v>
      </c>
      <c r="G26" s="638">
        <v>13442.096416000006</v>
      </c>
      <c r="H26" s="637">
        <v>4928.67457</v>
      </c>
      <c r="I26" s="638">
        <v>14162.38983</v>
      </c>
      <c r="K26" s="651"/>
    </row>
    <row r="27" spans="1:11" ht="15.75" customHeight="1">
      <c r="A27" s="640" t="s">
        <v>707</v>
      </c>
      <c r="B27" s="641">
        <v>254.93636999999998</v>
      </c>
      <c r="C27" s="642">
        <v>4071.0112409999997</v>
      </c>
      <c r="D27" s="643">
        <v>2896.2333099999996</v>
      </c>
      <c r="E27" s="642">
        <v>8691.94876</v>
      </c>
      <c r="F27" s="641">
        <v>177.76637</v>
      </c>
      <c r="G27" s="642">
        <v>3820.11009</v>
      </c>
      <c r="H27" s="641">
        <v>2032.6176</v>
      </c>
      <c r="I27" s="642">
        <v>5673.205179999999</v>
      </c>
      <c r="K27" s="651"/>
    </row>
    <row r="28" spans="1:11" ht="16.5" customHeight="1">
      <c r="A28" s="636" t="s">
        <v>708</v>
      </c>
      <c r="B28" s="637">
        <v>18477.486684</v>
      </c>
      <c r="C28" s="638">
        <v>154104.81622299997</v>
      </c>
      <c r="D28" s="639">
        <v>21736.033429999996</v>
      </c>
      <c r="E28" s="638">
        <v>95775.35916999998</v>
      </c>
      <c r="F28" s="637">
        <v>11538.712124</v>
      </c>
      <c r="G28" s="638">
        <v>104322.09466300001</v>
      </c>
      <c r="H28" s="637">
        <v>10020.182420000001</v>
      </c>
      <c r="I28" s="638">
        <v>48216.189450000005</v>
      </c>
      <c r="K28" s="651"/>
    </row>
    <row r="29" spans="1:11" ht="16.5" customHeight="1">
      <c r="A29" s="640" t="s">
        <v>643</v>
      </c>
      <c r="B29" s="641">
        <v>3179.29995</v>
      </c>
      <c r="C29" s="642">
        <v>55257.86637</v>
      </c>
      <c r="D29" s="643">
        <v>1245.65453</v>
      </c>
      <c r="E29" s="642">
        <v>15863.083079999997</v>
      </c>
      <c r="F29" s="641">
        <v>3179.29995</v>
      </c>
      <c r="G29" s="642">
        <v>52528.21637</v>
      </c>
      <c r="H29" s="641">
        <v>1245.6545299999998</v>
      </c>
      <c r="I29" s="642">
        <v>14774.414470000002</v>
      </c>
      <c r="K29" s="651"/>
    </row>
    <row r="30" spans="1:11" ht="16.5" customHeight="1">
      <c r="A30" s="636" t="s">
        <v>709</v>
      </c>
      <c r="B30" s="637">
        <v>1599.4918799999998</v>
      </c>
      <c r="C30" s="638">
        <v>26563.384254000004</v>
      </c>
      <c r="D30" s="639">
        <v>1913.58025</v>
      </c>
      <c r="E30" s="638">
        <v>13686.12038</v>
      </c>
      <c r="F30" s="637">
        <v>1246.1818799999999</v>
      </c>
      <c r="G30" s="638">
        <v>18624.869003999996</v>
      </c>
      <c r="H30" s="637">
        <v>1251.20511</v>
      </c>
      <c r="I30" s="638">
        <v>8444.87116</v>
      </c>
      <c r="K30" s="651"/>
    </row>
    <row r="31" spans="1:11" ht="16.5" customHeight="1">
      <c r="A31" s="640" t="s">
        <v>651</v>
      </c>
      <c r="B31" s="641">
        <v>1262.15645</v>
      </c>
      <c r="C31" s="642">
        <v>11854.63055</v>
      </c>
      <c r="D31" s="643">
        <v>985.4091900000001</v>
      </c>
      <c r="E31" s="642">
        <v>8123.248440000001</v>
      </c>
      <c r="F31" s="641">
        <v>20.57645</v>
      </c>
      <c r="G31" s="642">
        <v>122.91476</v>
      </c>
      <c r="H31" s="641">
        <v>19.510119999999997</v>
      </c>
      <c r="I31" s="642">
        <v>79.45627999999999</v>
      </c>
      <c r="K31" s="651"/>
    </row>
    <row r="32" spans="1:11" ht="16.5" customHeight="1">
      <c r="A32" s="636" t="s">
        <v>710</v>
      </c>
      <c r="B32" s="637">
        <v>875.0701599999999</v>
      </c>
      <c r="C32" s="638">
        <v>2263.68482</v>
      </c>
      <c r="D32" s="639">
        <v>3813.3282600000002</v>
      </c>
      <c r="E32" s="638">
        <v>9770.94038</v>
      </c>
      <c r="F32" s="637">
        <v>0.99716</v>
      </c>
      <c r="G32" s="638">
        <v>10.771820000000002</v>
      </c>
      <c r="H32" s="637">
        <v>2.6606699999999996</v>
      </c>
      <c r="I32" s="638">
        <v>24.49249</v>
      </c>
      <c r="K32" s="651"/>
    </row>
    <row r="33" spans="1:12" ht="16.5" customHeight="1">
      <c r="A33" s="640" t="s">
        <v>711</v>
      </c>
      <c r="B33" s="641">
        <v>106883.58163400002</v>
      </c>
      <c r="C33" s="642">
        <v>259217.82176000002</v>
      </c>
      <c r="D33" s="643">
        <v>175086.81909000003</v>
      </c>
      <c r="E33" s="642">
        <v>612234.1738600002</v>
      </c>
      <c r="F33" s="641">
        <v>43513.207949999996</v>
      </c>
      <c r="G33" s="642">
        <v>111901.819851</v>
      </c>
      <c r="H33" s="641">
        <v>30578.92104</v>
      </c>
      <c r="I33" s="642">
        <v>90798.38777</v>
      </c>
      <c r="K33" s="651"/>
      <c r="L33" s="652"/>
    </row>
    <row r="34" spans="1:12" ht="16.5" customHeight="1">
      <c r="A34" s="636" t="s">
        <v>712</v>
      </c>
      <c r="B34" s="637">
        <v>13782.082339999999</v>
      </c>
      <c r="C34" s="638">
        <v>48440.459732999996</v>
      </c>
      <c r="D34" s="639">
        <v>69099.87177</v>
      </c>
      <c r="E34" s="638">
        <v>339280.03245000006</v>
      </c>
      <c r="F34" s="637">
        <v>150.94208</v>
      </c>
      <c r="G34" s="638">
        <v>410.63658</v>
      </c>
      <c r="H34" s="637">
        <v>865.99341</v>
      </c>
      <c r="I34" s="638">
        <v>2672.6027700000004</v>
      </c>
      <c r="K34" s="651"/>
      <c r="L34" s="644"/>
    </row>
    <row r="35" spans="1:19" ht="16.5" customHeight="1">
      <c r="A35" s="640" t="s">
        <v>713</v>
      </c>
      <c r="B35" s="641">
        <v>4612.17059</v>
      </c>
      <c r="C35" s="642">
        <v>15506.421142</v>
      </c>
      <c r="D35" s="643">
        <v>31983.37951</v>
      </c>
      <c r="E35" s="642">
        <v>103381.18276999998</v>
      </c>
      <c r="F35" s="641">
        <v>399.9198</v>
      </c>
      <c r="G35" s="642">
        <v>1318.02977</v>
      </c>
      <c r="H35" s="641">
        <v>3335.81488</v>
      </c>
      <c r="I35" s="642">
        <v>11119.0291</v>
      </c>
      <c r="K35" s="651"/>
      <c r="M35" s="652"/>
      <c r="N35" s="652"/>
      <c r="O35" s="652"/>
      <c r="P35" s="652"/>
      <c r="Q35" s="652"/>
      <c r="R35" s="652"/>
      <c r="S35" s="652"/>
    </row>
    <row r="36" spans="1:12" s="644" customFormat="1" ht="16.5" customHeight="1">
      <c r="A36" s="636" t="s">
        <v>714</v>
      </c>
      <c r="B36" s="637">
        <v>6537.151470000001</v>
      </c>
      <c r="C36" s="638">
        <v>19739.14743</v>
      </c>
      <c r="D36" s="639">
        <v>3087.1259800000003</v>
      </c>
      <c r="E36" s="638">
        <v>9571.7765</v>
      </c>
      <c r="F36" s="637">
        <v>4533.92417</v>
      </c>
      <c r="G36" s="638">
        <v>13838.57733</v>
      </c>
      <c r="H36" s="637">
        <v>2032.0886099999998</v>
      </c>
      <c r="I36" s="638">
        <v>6197.670209999999</v>
      </c>
      <c r="J36" s="626"/>
      <c r="K36" s="651"/>
      <c r="L36" s="626"/>
    </row>
    <row r="37" spans="1:11" ht="16.5" customHeight="1">
      <c r="A37" s="640" t="s">
        <v>715</v>
      </c>
      <c r="B37" s="641">
        <v>3754.3798500000003</v>
      </c>
      <c r="C37" s="642">
        <v>11554.03195</v>
      </c>
      <c r="D37" s="643">
        <v>2672.0166</v>
      </c>
      <c r="E37" s="642">
        <v>8279.685379999999</v>
      </c>
      <c r="F37" s="641">
        <v>306.72535</v>
      </c>
      <c r="G37" s="642">
        <v>610.27685</v>
      </c>
      <c r="H37" s="653">
        <v>354.51084999999995</v>
      </c>
      <c r="I37" s="642">
        <v>667.09863</v>
      </c>
      <c r="K37" s="651"/>
    </row>
    <row r="38" spans="1:11" ht="16.5" customHeight="1">
      <c r="A38" s="636" t="s">
        <v>657</v>
      </c>
      <c r="B38" s="637">
        <v>39531.160202</v>
      </c>
      <c r="C38" s="638">
        <v>50478.010535</v>
      </c>
      <c r="D38" s="639">
        <v>28762.936929999996</v>
      </c>
      <c r="E38" s="638">
        <v>34544.672719999995</v>
      </c>
      <c r="F38" s="637">
        <v>11787.1567</v>
      </c>
      <c r="G38" s="638">
        <v>17628.000633</v>
      </c>
      <c r="H38" s="650">
        <v>8045.557930000001</v>
      </c>
      <c r="I38" s="638">
        <v>11126.95194</v>
      </c>
      <c r="K38" s="651"/>
    </row>
    <row r="39" spans="1:11" ht="16.5" customHeight="1">
      <c r="A39" s="640" t="s">
        <v>658</v>
      </c>
      <c r="B39" s="641">
        <v>1763.227</v>
      </c>
      <c r="C39" s="642">
        <v>11506.201209</v>
      </c>
      <c r="D39" s="643">
        <v>3027.57678</v>
      </c>
      <c r="E39" s="642">
        <v>9082.818769999998</v>
      </c>
      <c r="F39" s="641">
        <v>1485.845</v>
      </c>
      <c r="G39" s="642">
        <v>10665.071109</v>
      </c>
      <c r="H39" s="653">
        <v>2721.20025</v>
      </c>
      <c r="I39" s="642">
        <v>8205.03485</v>
      </c>
      <c r="K39" s="651"/>
    </row>
    <row r="40" spans="1:9" ht="16.5" customHeight="1">
      <c r="A40" s="636" t="s">
        <v>716</v>
      </c>
      <c r="B40" s="637">
        <v>7271.356589999999</v>
      </c>
      <c r="C40" s="638">
        <v>9796.379186999999</v>
      </c>
      <c r="D40" s="639">
        <v>12143.67468</v>
      </c>
      <c r="E40" s="638">
        <v>15899.088319999999</v>
      </c>
      <c r="F40" s="637">
        <v>1288.1005899999998</v>
      </c>
      <c r="G40" s="638">
        <v>2129.7411869999996</v>
      </c>
      <c r="H40" s="650">
        <v>2442.3839100000005</v>
      </c>
      <c r="I40" s="638">
        <v>3631.990500000001</v>
      </c>
    </row>
    <row r="41" spans="1:9" ht="16.5" customHeight="1">
      <c r="A41" s="640" t="s">
        <v>660</v>
      </c>
      <c r="B41" s="641">
        <v>732.0328999999999</v>
      </c>
      <c r="C41" s="642">
        <v>3897.93131</v>
      </c>
      <c r="D41" s="643">
        <v>959.7480700000001</v>
      </c>
      <c r="E41" s="642">
        <v>7363.833479999999</v>
      </c>
      <c r="F41" s="641">
        <v>433.8389</v>
      </c>
      <c r="G41" s="642">
        <v>1142.83691</v>
      </c>
      <c r="H41" s="653">
        <v>529.08077</v>
      </c>
      <c r="I41" s="642">
        <v>1777.92507</v>
      </c>
    </row>
    <row r="42" spans="1:9" ht="16.5" customHeight="1">
      <c r="A42" s="636" t="s">
        <v>717</v>
      </c>
      <c r="B42" s="637">
        <v>1337.3175700000002</v>
      </c>
      <c r="C42" s="638">
        <v>4099.360140000001</v>
      </c>
      <c r="D42" s="639">
        <v>2642.22507</v>
      </c>
      <c r="E42" s="638">
        <v>8344.087660000001</v>
      </c>
      <c r="F42" s="637">
        <v>24.14557</v>
      </c>
      <c r="G42" s="638">
        <v>104.88213999999999</v>
      </c>
      <c r="H42" s="650">
        <v>46.21803</v>
      </c>
      <c r="I42" s="638">
        <v>175.00536</v>
      </c>
    </row>
    <row r="43" spans="1:9" ht="16.5" customHeight="1">
      <c r="A43" s="640" t="s">
        <v>718</v>
      </c>
      <c r="B43" s="641">
        <v>5722.6439900000005</v>
      </c>
      <c r="C43" s="642">
        <v>24366.666228000002</v>
      </c>
      <c r="D43" s="643">
        <v>4813.34486</v>
      </c>
      <c r="E43" s="642">
        <v>20485.90601</v>
      </c>
      <c r="F43" s="641">
        <v>5519.93599</v>
      </c>
      <c r="G43" s="642">
        <v>23870.101228</v>
      </c>
      <c r="H43" s="653">
        <v>4552.15104</v>
      </c>
      <c r="I43" s="642">
        <v>19910.931549999998</v>
      </c>
    </row>
    <row r="44" spans="1:12" ht="16.5" customHeight="1">
      <c r="A44" s="636" t="s">
        <v>719</v>
      </c>
      <c r="B44" s="637">
        <v>13511.22621</v>
      </c>
      <c r="C44" s="638">
        <v>28607.774224</v>
      </c>
      <c r="D44" s="639">
        <v>3089.4407</v>
      </c>
      <c r="E44" s="638">
        <v>18235.08085</v>
      </c>
      <c r="F44" s="637">
        <v>12854.96621</v>
      </c>
      <c r="G44" s="638">
        <v>27582.262224</v>
      </c>
      <c r="H44" s="650">
        <v>1944.07105</v>
      </c>
      <c r="I44" s="638">
        <v>16300.21044</v>
      </c>
      <c r="L44" s="651"/>
    </row>
    <row r="45" spans="1:12" ht="16.5" customHeight="1">
      <c r="A45" s="640" t="s">
        <v>665</v>
      </c>
      <c r="B45" s="641">
        <v>4628.030886</v>
      </c>
      <c r="C45" s="642">
        <v>18520.671965999998</v>
      </c>
      <c r="D45" s="643">
        <v>13225.64553</v>
      </c>
      <c r="E45" s="642">
        <v>49912.21014999999</v>
      </c>
      <c r="F45" s="641">
        <v>939.461816</v>
      </c>
      <c r="G45" s="642">
        <v>2096.8308660000002</v>
      </c>
      <c r="H45" s="653">
        <v>2408.9676700000005</v>
      </c>
      <c r="I45" s="642">
        <v>7632.17294</v>
      </c>
      <c r="L45" s="651"/>
    </row>
    <row r="46" spans="1:11" s="651" customFormat="1" ht="16.5" customHeight="1">
      <c r="A46" s="636" t="s">
        <v>720</v>
      </c>
      <c r="B46" s="637">
        <v>204720.66943</v>
      </c>
      <c r="C46" s="638">
        <v>758769.443735</v>
      </c>
      <c r="D46" s="639">
        <v>41503.8838</v>
      </c>
      <c r="E46" s="638">
        <v>149009.09069999997</v>
      </c>
      <c r="F46" s="637">
        <v>109559.39943</v>
      </c>
      <c r="G46" s="638">
        <v>250967.19973499997</v>
      </c>
      <c r="H46" s="650">
        <v>19947.78148</v>
      </c>
      <c r="I46" s="638">
        <v>51141.86994999999</v>
      </c>
      <c r="J46" s="626"/>
      <c r="K46" s="626"/>
    </row>
    <row r="47" spans="1:11" s="651" customFormat="1" ht="16.5" customHeight="1">
      <c r="A47" s="640" t="s">
        <v>721</v>
      </c>
      <c r="B47" s="641">
        <v>101681.358965</v>
      </c>
      <c r="C47" s="642">
        <v>217932.443415</v>
      </c>
      <c r="D47" s="643">
        <v>16842.04135</v>
      </c>
      <c r="E47" s="642">
        <v>37962.8684</v>
      </c>
      <c r="F47" s="641">
        <v>101666.57196500001</v>
      </c>
      <c r="G47" s="642">
        <v>159329.063415</v>
      </c>
      <c r="H47" s="653">
        <v>16791.79812</v>
      </c>
      <c r="I47" s="642">
        <v>28259.29065</v>
      </c>
      <c r="J47" s="626"/>
      <c r="K47" s="626"/>
    </row>
    <row r="48" spans="1:11" s="651" customFormat="1" ht="16.5" customHeight="1">
      <c r="A48" s="636" t="s">
        <v>149</v>
      </c>
      <c r="B48" s="637">
        <v>89625.67878</v>
      </c>
      <c r="C48" s="638">
        <v>483848.29218000005</v>
      </c>
      <c r="D48" s="639">
        <v>18352.263310000002</v>
      </c>
      <c r="E48" s="638">
        <v>88685.80387</v>
      </c>
      <c r="F48" s="637">
        <v>4801.4837800000005</v>
      </c>
      <c r="G48" s="638">
        <v>68733.15617999999</v>
      </c>
      <c r="H48" s="650">
        <v>1445.5435300000001</v>
      </c>
      <c r="I48" s="638">
        <v>14260.034099999999</v>
      </c>
      <c r="J48" s="626"/>
      <c r="K48" s="626"/>
    </row>
    <row r="49" spans="1:11" s="651" customFormat="1" ht="16.5" customHeight="1">
      <c r="A49" s="640" t="s">
        <v>145</v>
      </c>
      <c r="B49" s="641">
        <v>10673.673060000001</v>
      </c>
      <c r="C49" s="642">
        <v>47899.91914</v>
      </c>
      <c r="D49" s="643">
        <v>5108.322260000001</v>
      </c>
      <c r="E49" s="642">
        <v>18477.531960000004</v>
      </c>
      <c r="F49" s="641">
        <v>2155.27106</v>
      </c>
      <c r="G49" s="642">
        <v>19975.23714</v>
      </c>
      <c r="H49" s="653">
        <v>1385.09371</v>
      </c>
      <c r="I49" s="642">
        <v>7689.098679999999</v>
      </c>
      <c r="J49" s="626"/>
      <c r="K49" s="626"/>
    </row>
    <row r="50" spans="1:11" s="651" customFormat="1" ht="16.5" customHeight="1">
      <c r="A50" s="636" t="s">
        <v>668</v>
      </c>
      <c r="B50" s="637">
        <v>3108.1846259999993</v>
      </c>
      <c r="C50" s="638">
        <v>10177.580059</v>
      </c>
      <c r="D50" s="639">
        <v>2180.13348</v>
      </c>
      <c r="E50" s="638">
        <v>7815.486320000002</v>
      </c>
      <c r="F50" s="637">
        <v>2582.7759810000002</v>
      </c>
      <c r="G50" s="638">
        <v>8002.657913999999</v>
      </c>
      <c r="H50" s="650">
        <v>1706.47847</v>
      </c>
      <c r="I50" s="638">
        <v>5574.86514</v>
      </c>
      <c r="J50" s="626"/>
      <c r="K50" s="644"/>
    </row>
    <row r="51" spans="1:11" s="651" customFormat="1" ht="16.5" customHeight="1">
      <c r="A51" s="640" t="s">
        <v>722</v>
      </c>
      <c r="B51" s="641">
        <v>21125.537757</v>
      </c>
      <c r="C51" s="642">
        <v>74620.830979</v>
      </c>
      <c r="D51" s="643">
        <v>46311.609939999995</v>
      </c>
      <c r="E51" s="642">
        <v>170097.81983</v>
      </c>
      <c r="F51" s="641">
        <v>2626.5701660000004</v>
      </c>
      <c r="G51" s="642">
        <v>12644.862812</v>
      </c>
      <c r="H51" s="653">
        <v>16158.698139999999</v>
      </c>
      <c r="I51" s="642">
        <v>56697.95715</v>
      </c>
      <c r="J51" s="626"/>
      <c r="K51" s="626"/>
    </row>
    <row r="52" spans="1:11" s="651" customFormat="1" ht="16.5" customHeight="1">
      <c r="A52" s="636" t="s">
        <v>723</v>
      </c>
      <c r="B52" s="637">
        <v>7785.3951400000005</v>
      </c>
      <c r="C52" s="638">
        <v>21835.584016</v>
      </c>
      <c r="D52" s="639">
        <v>11220.43736</v>
      </c>
      <c r="E52" s="638">
        <v>30838.18111</v>
      </c>
      <c r="F52" s="637">
        <v>6.02914</v>
      </c>
      <c r="G52" s="638">
        <v>308.50001599999996</v>
      </c>
      <c r="H52" s="650">
        <v>45.20445</v>
      </c>
      <c r="I52" s="638">
        <v>522.2300799999999</v>
      </c>
      <c r="J52" s="626"/>
      <c r="K52" s="626"/>
    </row>
    <row r="53" spans="1:11" s="651" customFormat="1" ht="16.5" customHeight="1">
      <c r="A53" s="636" t="s">
        <v>724</v>
      </c>
      <c r="B53" s="637">
        <v>8284.120101</v>
      </c>
      <c r="C53" s="638">
        <v>24149.107439</v>
      </c>
      <c r="D53" s="639">
        <v>11732.361649999999</v>
      </c>
      <c r="E53" s="638">
        <v>33327.34285</v>
      </c>
      <c r="F53" s="637">
        <v>283.57400100000007</v>
      </c>
      <c r="G53" s="638">
        <v>1753.957309</v>
      </c>
      <c r="H53" s="650">
        <v>264.39509</v>
      </c>
      <c r="I53" s="638">
        <v>1470.36962</v>
      </c>
      <c r="J53" s="626"/>
      <c r="K53" s="652"/>
    </row>
    <row r="54" spans="1:11" s="651" customFormat="1" ht="16.5" customHeight="1">
      <c r="A54" s="640" t="s">
        <v>670</v>
      </c>
      <c r="B54" s="641">
        <v>2558.6769</v>
      </c>
      <c r="C54" s="642">
        <v>15989.706400000001</v>
      </c>
      <c r="D54" s="643">
        <v>4507.67879</v>
      </c>
      <c r="E54" s="642">
        <v>31789.92882</v>
      </c>
      <c r="F54" s="641">
        <v>1409.8618999999999</v>
      </c>
      <c r="G54" s="642">
        <v>6602.8904</v>
      </c>
      <c r="H54" s="653">
        <v>1684.89773</v>
      </c>
      <c r="I54" s="642">
        <v>6955.262180000001</v>
      </c>
      <c r="J54" s="626"/>
      <c r="K54" s="652"/>
    </row>
    <row r="55" spans="1:11" s="651" customFormat="1" ht="16.5" customHeight="1">
      <c r="A55" s="636" t="s">
        <v>725</v>
      </c>
      <c r="B55" s="637">
        <v>583.3509839999999</v>
      </c>
      <c r="C55" s="638">
        <v>1520.27708</v>
      </c>
      <c r="D55" s="639">
        <v>6364.82786</v>
      </c>
      <c r="E55" s="638">
        <v>14327.042130000002</v>
      </c>
      <c r="F55" s="637">
        <v>413.95308400000005</v>
      </c>
      <c r="G55" s="638">
        <v>1060.52946</v>
      </c>
      <c r="H55" s="650">
        <v>5406.662799999999</v>
      </c>
      <c r="I55" s="638">
        <v>10459.202889999997</v>
      </c>
      <c r="J55" s="626"/>
      <c r="K55" s="626"/>
    </row>
    <row r="56" spans="1:11" s="651" customFormat="1" ht="16.5" customHeight="1">
      <c r="A56" s="640" t="s">
        <v>672</v>
      </c>
      <c r="B56" s="641">
        <v>3892.681036</v>
      </c>
      <c r="C56" s="642">
        <v>19810.691369</v>
      </c>
      <c r="D56" s="643">
        <v>2572.6999800000003</v>
      </c>
      <c r="E56" s="642">
        <v>8802.146100000002</v>
      </c>
      <c r="F56" s="641">
        <v>5.885396000000001</v>
      </c>
      <c r="G56" s="642">
        <v>168.687789</v>
      </c>
      <c r="H56" s="653">
        <v>11.974249999999998</v>
      </c>
      <c r="I56" s="642">
        <v>78.44875</v>
      </c>
      <c r="J56" s="626"/>
      <c r="K56" s="626"/>
    </row>
    <row r="57" spans="1:11" s="651" customFormat="1" ht="16.5" customHeight="1">
      <c r="A57" s="654" t="s">
        <v>673</v>
      </c>
      <c r="B57" s="646">
        <v>364774.5450770001</v>
      </c>
      <c r="C57" s="647">
        <v>1311360.226063</v>
      </c>
      <c r="D57" s="646">
        <v>315210.99574000004</v>
      </c>
      <c r="E57" s="647">
        <v>1127609.36745</v>
      </c>
      <c r="F57" s="646">
        <v>172170.492487</v>
      </c>
      <c r="G57" s="647">
        <v>504606.7795059999</v>
      </c>
      <c r="H57" s="646">
        <v>91168.34084</v>
      </c>
      <c r="I57" s="647">
        <v>284761.48387</v>
      </c>
      <c r="J57" s="626"/>
      <c r="K57" s="626"/>
    </row>
    <row r="58" spans="1:11" s="651" customFormat="1" ht="16.5" customHeight="1">
      <c r="A58" s="654" t="s">
        <v>726</v>
      </c>
      <c r="B58" s="646">
        <v>421828.2944360001</v>
      </c>
      <c r="C58" s="647">
        <v>1488204.400262</v>
      </c>
      <c r="D58" s="646">
        <v>503025.10946000007</v>
      </c>
      <c r="E58" s="647">
        <v>1698645.34763</v>
      </c>
      <c r="F58" s="646">
        <v>199614.39988500002</v>
      </c>
      <c r="G58" s="647">
        <v>590822.5573669999</v>
      </c>
      <c r="H58" s="646">
        <v>165374.09317</v>
      </c>
      <c r="I58" s="647">
        <v>512718.84075000003</v>
      </c>
      <c r="J58" s="626"/>
      <c r="K58" s="626"/>
    </row>
    <row r="59" spans="1:11" s="651" customFormat="1" ht="25.5" customHeight="1">
      <c r="A59" s="624" t="s">
        <v>696</v>
      </c>
      <c r="B59" s="625"/>
      <c r="C59" s="625"/>
      <c r="D59" s="625"/>
      <c r="E59" s="625"/>
      <c r="F59" s="625"/>
      <c r="G59" s="625"/>
      <c r="H59" s="625"/>
      <c r="I59" s="625"/>
      <c r="J59" s="626"/>
      <c r="K59" s="626"/>
    </row>
    <row r="60" spans="1:12" s="651" customFormat="1" ht="16.5" customHeight="1">
      <c r="A60" s="627" t="s">
        <v>697</v>
      </c>
      <c r="B60" s="628"/>
      <c r="C60" s="628"/>
      <c r="D60" s="628"/>
      <c r="E60" s="628"/>
      <c r="F60" s="628"/>
      <c r="G60" s="628"/>
      <c r="H60" s="628"/>
      <c r="I60" s="628"/>
      <c r="J60" s="626"/>
      <c r="K60" s="626"/>
      <c r="L60" s="626"/>
    </row>
    <row r="61" spans="1:12" s="651" customFormat="1" ht="16.5" customHeight="1" thickBot="1">
      <c r="A61" s="629"/>
      <c r="B61" s="630"/>
      <c r="C61" s="630"/>
      <c r="D61" s="630"/>
      <c r="E61" s="630"/>
      <c r="F61" s="630"/>
      <c r="G61" s="630"/>
      <c r="H61" s="626"/>
      <c r="I61" s="626"/>
      <c r="J61" s="626"/>
      <c r="K61" s="626"/>
      <c r="L61" s="626"/>
    </row>
    <row r="62" spans="1:9" ht="24" customHeight="1" thickBot="1">
      <c r="A62" s="824" t="s">
        <v>135</v>
      </c>
      <c r="B62" s="827" t="s">
        <v>278</v>
      </c>
      <c r="C62" s="827"/>
      <c r="D62" s="827"/>
      <c r="E62" s="827"/>
      <c r="F62" s="827" t="s">
        <v>617</v>
      </c>
      <c r="G62" s="827"/>
      <c r="H62" s="827"/>
      <c r="I62" s="827"/>
    </row>
    <row r="63" spans="1:9" ht="23.25" customHeight="1">
      <c r="A63" s="825"/>
      <c r="B63" s="825" t="s">
        <v>618</v>
      </c>
      <c r="C63" s="825"/>
      <c r="D63" s="828" t="s">
        <v>619</v>
      </c>
      <c r="E63" s="828"/>
      <c r="F63" s="825" t="s">
        <v>618</v>
      </c>
      <c r="G63" s="825"/>
      <c r="H63" s="828" t="s">
        <v>619</v>
      </c>
      <c r="I63" s="828"/>
    </row>
    <row r="64" spans="1:9" ht="47.25" customHeight="1" thickBot="1">
      <c r="A64" s="826"/>
      <c r="B64" s="631" t="s">
        <v>620</v>
      </c>
      <c r="C64" s="655" t="s">
        <v>621</v>
      </c>
      <c r="D64" s="631" t="s">
        <v>620</v>
      </c>
      <c r="E64" s="655" t="s">
        <v>621</v>
      </c>
      <c r="F64" s="631" t="s">
        <v>620</v>
      </c>
      <c r="G64" s="655" t="s">
        <v>621</v>
      </c>
      <c r="H64" s="631" t="s">
        <v>620</v>
      </c>
      <c r="I64" s="655" t="s">
        <v>621</v>
      </c>
    </row>
    <row r="65" spans="1:9" ht="15">
      <c r="A65" s="656"/>
      <c r="B65" s="657"/>
      <c r="C65" s="658"/>
      <c r="D65" s="659"/>
      <c r="E65" s="658"/>
      <c r="F65" s="659"/>
      <c r="G65" s="658"/>
      <c r="H65" s="659"/>
      <c r="I65" s="658"/>
    </row>
    <row r="66" spans="1:9" ht="16.5" customHeight="1">
      <c r="A66" s="660" t="s">
        <v>677</v>
      </c>
      <c r="B66" s="637">
        <v>99811.897676</v>
      </c>
      <c r="C66" s="638">
        <v>300521.87546499993</v>
      </c>
      <c r="D66" s="639">
        <v>69064.78524</v>
      </c>
      <c r="E66" s="638">
        <v>196189.87756</v>
      </c>
      <c r="F66" s="637">
        <v>11031.918876</v>
      </c>
      <c r="G66" s="638">
        <v>23473.101845</v>
      </c>
      <c r="H66" s="650">
        <v>6619.86621</v>
      </c>
      <c r="I66" s="638">
        <v>14705.07807</v>
      </c>
    </row>
    <row r="67" spans="1:9" ht="15.75" customHeight="1">
      <c r="A67" s="661" t="s">
        <v>727</v>
      </c>
      <c r="B67" s="662">
        <v>6980.25114</v>
      </c>
      <c r="C67" s="663">
        <v>13550.928460000001</v>
      </c>
      <c r="D67" s="664">
        <v>5112.8763500000005</v>
      </c>
      <c r="E67" s="663">
        <v>10023.959570000003</v>
      </c>
      <c r="F67" s="662">
        <v>20.50434</v>
      </c>
      <c r="G67" s="663">
        <v>44.54466</v>
      </c>
      <c r="H67" s="665">
        <v>115.70828000000002</v>
      </c>
      <c r="I67" s="663">
        <v>157.90944000000002</v>
      </c>
    </row>
    <row r="68" spans="1:9" ht="15.75" customHeight="1">
      <c r="A68" s="660" t="s">
        <v>680</v>
      </c>
      <c r="B68" s="666">
        <v>6891.279583999999</v>
      </c>
      <c r="C68" s="667">
        <v>20449.762434</v>
      </c>
      <c r="D68" s="668">
        <v>30710.611860000005</v>
      </c>
      <c r="E68" s="667">
        <v>87018.30707</v>
      </c>
      <c r="F68" s="666">
        <v>3145.389004</v>
      </c>
      <c r="G68" s="667">
        <v>9003.673044000001</v>
      </c>
      <c r="H68" s="669">
        <v>10275.26431</v>
      </c>
      <c r="I68" s="667">
        <v>29895.30474</v>
      </c>
    </row>
    <row r="69" spans="1:9" ht="15.75" customHeight="1">
      <c r="A69" s="661" t="s">
        <v>728</v>
      </c>
      <c r="B69" s="662">
        <v>16132.066584</v>
      </c>
      <c r="C69" s="663">
        <v>50575.841832</v>
      </c>
      <c r="D69" s="664">
        <v>9275.840849999999</v>
      </c>
      <c r="E69" s="663">
        <v>30444.809019999993</v>
      </c>
      <c r="F69" s="662">
        <v>12364.455704000002</v>
      </c>
      <c r="G69" s="663">
        <v>36611.018032</v>
      </c>
      <c r="H69" s="665">
        <v>7795.135629999999</v>
      </c>
      <c r="I69" s="663">
        <v>23432.4609</v>
      </c>
    </row>
    <row r="70" spans="1:9" ht="15.75" customHeight="1">
      <c r="A70" s="660" t="s">
        <v>729</v>
      </c>
      <c r="B70" s="666">
        <v>18070.437767</v>
      </c>
      <c r="C70" s="667">
        <v>55722.108532</v>
      </c>
      <c r="D70" s="668">
        <v>45528.60374</v>
      </c>
      <c r="E70" s="667">
        <v>146701.82347</v>
      </c>
      <c r="F70" s="666">
        <v>3922.4903289999997</v>
      </c>
      <c r="G70" s="667">
        <v>10658.589011</v>
      </c>
      <c r="H70" s="669">
        <v>8941.239649999998</v>
      </c>
      <c r="I70" s="667">
        <v>28405.932139999997</v>
      </c>
    </row>
    <row r="71" spans="1:9" ht="16.5" customHeight="1">
      <c r="A71" s="661" t="s">
        <v>730</v>
      </c>
      <c r="B71" s="662">
        <v>16293.289789</v>
      </c>
      <c r="C71" s="663">
        <v>43523.74456100001</v>
      </c>
      <c r="D71" s="664">
        <v>16249.904179999998</v>
      </c>
      <c r="E71" s="663">
        <v>45025.16236999999</v>
      </c>
      <c r="F71" s="662">
        <v>15800.643959000003</v>
      </c>
      <c r="G71" s="663">
        <v>41963.323731000004</v>
      </c>
      <c r="H71" s="665">
        <v>15236.38333</v>
      </c>
      <c r="I71" s="663">
        <v>41711.524300000005</v>
      </c>
    </row>
    <row r="72" spans="1:9" ht="16.5" customHeight="1">
      <c r="A72" s="660" t="s">
        <v>684</v>
      </c>
      <c r="B72" s="666">
        <v>35225.427690000004</v>
      </c>
      <c r="C72" s="667">
        <v>99894.104222</v>
      </c>
      <c r="D72" s="668">
        <v>57480.27559</v>
      </c>
      <c r="E72" s="667">
        <v>159090.30843</v>
      </c>
      <c r="F72" s="666">
        <v>13271.35457</v>
      </c>
      <c r="G72" s="667">
        <v>37464.393132000005</v>
      </c>
      <c r="H72" s="669">
        <v>21246.937069999996</v>
      </c>
      <c r="I72" s="667">
        <v>55439.57614999999</v>
      </c>
    </row>
    <row r="73" spans="1:9" ht="16.5" customHeight="1">
      <c r="A73" s="661" t="s">
        <v>731</v>
      </c>
      <c r="B73" s="662">
        <v>12415.574868000002</v>
      </c>
      <c r="C73" s="663">
        <v>41029.502886</v>
      </c>
      <c r="D73" s="664">
        <v>22536.86023</v>
      </c>
      <c r="E73" s="663">
        <v>68193.58343</v>
      </c>
      <c r="F73" s="662">
        <v>4057.548868</v>
      </c>
      <c r="G73" s="663">
        <v>12510.213536</v>
      </c>
      <c r="H73" s="665">
        <v>7555.2462399999995</v>
      </c>
      <c r="I73" s="663">
        <v>20031.403799999996</v>
      </c>
    </row>
    <row r="74" spans="1:9" ht="16.5" customHeight="1">
      <c r="A74" s="670" t="s">
        <v>732</v>
      </c>
      <c r="B74" s="666">
        <v>6262.991551</v>
      </c>
      <c r="C74" s="667">
        <v>18815.446801</v>
      </c>
      <c r="D74" s="668">
        <v>24841.50342</v>
      </c>
      <c r="E74" s="667">
        <v>74255.75826999999</v>
      </c>
      <c r="F74" s="666">
        <v>5579.437070999999</v>
      </c>
      <c r="G74" s="667">
        <v>16376.140101999998</v>
      </c>
      <c r="H74" s="669">
        <v>22737.63314</v>
      </c>
      <c r="I74" s="667">
        <v>66439.9255</v>
      </c>
    </row>
    <row r="75" spans="1:9" ht="16.5" customHeight="1">
      <c r="A75" s="661" t="s">
        <v>688</v>
      </c>
      <c r="B75" s="662">
        <v>64222.086297999995</v>
      </c>
      <c r="C75" s="663">
        <v>159599.21531299996</v>
      </c>
      <c r="D75" s="664">
        <v>41993.44599</v>
      </c>
      <c r="E75" s="663">
        <v>111334.6868</v>
      </c>
      <c r="F75" s="662">
        <v>58384.178673</v>
      </c>
      <c r="G75" s="663">
        <v>140960.039068</v>
      </c>
      <c r="H75" s="665">
        <v>33777.515799999994</v>
      </c>
      <c r="I75" s="663">
        <v>88466.90513999999</v>
      </c>
    </row>
    <row r="76" spans="1:12" ht="16.5" customHeight="1">
      <c r="A76" s="660" t="s">
        <v>733</v>
      </c>
      <c r="B76" s="666">
        <v>37456.947439999996</v>
      </c>
      <c r="C76" s="667">
        <v>88987.486912</v>
      </c>
      <c r="D76" s="668">
        <v>14857.70765</v>
      </c>
      <c r="E76" s="667">
        <v>35840.709010000006</v>
      </c>
      <c r="F76" s="666">
        <v>37255.907080000004</v>
      </c>
      <c r="G76" s="667">
        <v>88381.564052</v>
      </c>
      <c r="H76" s="669">
        <v>14691.782869999997</v>
      </c>
      <c r="I76" s="667">
        <v>35326.627459999996</v>
      </c>
      <c r="K76" s="671"/>
      <c r="L76" s="644"/>
    </row>
    <row r="77" spans="1:9" ht="16.5" customHeight="1">
      <c r="A77" s="661" t="s">
        <v>734</v>
      </c>
      <c r="B77" s="662">
        <v>4930.81088</v>
      </c>
      <c r="C77" s="663">
        <v>17159.48885</v>
      </c>
      <c r="D77" s="664">
        <v>2852.2193800000005</v>
      </c>
      <c r="E77" s="663">
        <v>9202.941120000001</v>
      </c>
      <c r="F77" s="662">
        <v>4841.62519</v>
      </c>
      <c r="G77" s="663">
        <v>16414.27591</v>
      </c>
      <c r="H77" s="665">
        <v>2467.77017</v>
      </c>
      <c r="I77" s="663">
        <v>8245.55334</v>
      </c>
    </row>
    <row r="78" spans="1:12" s="644" customFormat="1" ht="16.5" customHeight="1">
      <c r="A78" s="672" t="s">
        <v>691</v>
      </c>
      <c r="B78" s="666">
        <v>5902.608336000001</v>
      </c>
      <c r="C78" s="667">
        <v>18801.27428</v>
      </c>
      <c r="D78" s="668">
        <v>15833.4175</v>
      </c>
      <c r="E78" s="667">
        <v>47805.30252</v>
      </c>
      <c r="F78" s="666">
        <v>2102.0793360000002</v>
      </c>
      <c r="G78" s="667">
        <v>6333.65177</v>
      </c>
      <c r="H78" s="669">
        <v>9480.68394</v>
      </c>
      <c r="I78" s="667">
        <v>29998.16104</v>
      </c>
      <c r="J78" s="626"/>
      <c r="K78" s="626"/>
      <c r="L78" s="626"/>
    </row>
    <row r="79" spans="1:12" ht="16.5" customHeight="1">
      <c r="A79" s="673" t="s">
        <v>735</v>
      </c>
      <c r="B79" s="662">
        <v>16418.55167</v>
      </c>
      <c r="C79" s="663">
        <v>45630.877046</v>
      </c>
      <c r="D79" s="664">
        <v>8481.172910000001</v>
      </c>
      <c r="E79" s="663">
        <v>23392.59306</v>
      </c>
      <c r="F79" s="662">
        <v>15785.186615</v>
      </c>
      <c r="G79" s="663">
        <v>40415.048261</v>
      </c>
      <c r="H79" s="665">
        <v>7888.74643</v>
      </c>
      <c r="I79" s="663">
        <v>20946.2685</v>
      </c>
      <c r="L79" s="652"/>
    </row>
    <row r="80" spans="1:12" ht="16.5" customHeight="1">
      <c r="A80" s="672" t="s">
        <v>736</v>
      </c>
      <c r="B80" s="666">
        <v>900.6776</v>
      </c>
      <c r="C80" s="667">
        <v>2487.622666</v>
      </c>
      <c r="D80" s="668">
        <v>17156.52018</v>
      </c>
      <c r="E80" s="667">
        <v>47239.2994</v>
      </c>
      <c r="F80" s="666">
        <v>888.5732899999999</v>
      </c>
      <c r="G80" s="667">
        <v>2429.6017559999996</v>
      </c>
      <c r="H80" s="669">
        <v>17071.26065</v>
      </c>
      <c r="I80" s="667">
        <v>46365.08599000001</v>
      </c>
      <c r="L80" s="652"/>
    </row>
    <row r="81" spans="1:12" s="652" customFormat="1" ht="16.5" customHeight="1">
      <c r="A81" s="654" t="s">
        <v>693</v>
      </c>
      <c r="B81" s="674">
        <v>280228.706209</v>
      </c>
      <c r="C81" s="675">
        <v>797220.598872</v>
      </c>
      <c r="D81" s="674">
        <v>320782.66396</v>
      </c>
      <c r="E81" s="675">
        <v>920692.6254499999</v>
      </c>
      <c r="F81" s="674">
        <v>140173.62809100002</v>
      </c>
      <c r="G81" s="675">
        <v>359354.92798200005</v>
      </c>
      <c r="H81" s="674">
        <v>151589.98222</v>
      </c>
      <c r="I81" s="675">
        <v>415808.06142999994</v>
      </c>
      <c r="J81" s="626"/>
      <c r="K81" s="626"/>
      <c r="L81" s="626"/>
    </row>
    <row r="82" spans="1:12" s="652" customFormat="1" ht="36.75" customHeight="1" thickBot="1">
      <c r="A82" s="676" t="s">
        <v>737</v>
      </c>
      <c r="B82" s="677">
        <v>702057.0006450001</v>
      </c>
      <c r="C82" s="678">
        <v>2285424.999134</v>
      </c>
      <c r="D82" s="677">
        <v>823807.77342</v>
      </c>
      <c r="E82" s="678">
        <v>2619337.97308</v>
      </c>
      <c r="F82" s="677">
        <v>339788.02797600004</v>
      </c>
      <c r="G82" s="678">
        <v>950177.485349</v>
      </c>
      <c r="H82" s="677">
        <v>316964.07539</v>
      </c>
      <c r="I82" s="678">
        <v>928526.90218</v>
      </c>
      <c r="J82" s="626"/>
      <c r="K82" s="626"/>
      <c r="L82" s="626"/>
    </row>
    <row r="83" spans="1:9" ht="16.5" customHeight="1">
      <c r="A83" s="679" t="s">
        <v>695</v>
      </c>
      <c r="B83" s="679"/>
      <c r="C83" s="679"/>
      <c r="D83" s="679"/>
      <c r="E83" s="679"/>
      <c r="F83" s="679"/>
      <c r="G83" s="679"/>
      <c r="H83" s="679"/>
      <c r="I83" s="679"/>
    </row>
    <row r="84" ht="16.5" customHeight="1"/>
    <row r="85" ht="16.5" customHeight="1"/>
    <row r="86" ht="21.75" customHeight="1"/>
    <row r="87" ht="39" customHeight="1"/>
    <row r="94" ht="12.75">
      <c r="L94" s="671"/>
    </row>
    <row r="95" ht="24" customHeight="1"/>
    <row r="96" spans="1:9" s="671" customFormat="1" ht="12.75">
      <c r="A96" s="626"/>
      <c r="B96" s="626"/>
      <c r="C96" s="626"/>
      <c r="D96" s="626"/>
      <c r="E96" s="626"/>
      <c r="F96" s="626"/>
      <c r="G96" s="626"/>
      <c r="H96" s="626"/>
      <c r="I96" s="626"/>
    </row>
    <row r="97" ht="12.75" customHeight="1"/>
    <row r="98" ht="12.75" customHeight="1"/>
  </sheetData>
  <mergeCells count="14">
    <mergeCell ref="A62:A64"/>
    <mergeCell ref="B62:E62"/>
    <mergeCell ref="F62:I62"/>
    <mergeCell ref="B63:C63"/>
    <mergeCell ref="D63:E63"/>
    <mergeCell ref="F63:G63"/>
    <mergeCell ref="H63:I63"/>
    <mergeCell ref="A4:A6"/>
    <mergeCell ref="B4:E4"/>
    <mergeCell ref="F4:I4"/>
    <mergeCell ref="B5:C5"/>
    <mergeCell ref="D5:E5"/>
    <mergeCell ref="F5:G5"/>
    <mergeCell ref="H5:I5"/>
  </mergeCells>
  <printOptions/>
  <pageMargins left="0.55" right="0.13" top="0.65" bottom="0.5118110236220472" header="0.27" footer="0.31496062992125984"/>
  <pageSetup horizontalDpi="300" verticalDpi="300" orientation="portrait" paperSize="9" scale="70" r:id="rId1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U48"/>
  <sheetViews>
    <sheetView view="pageBreakPreview" zoomScale="50" zoomScaleNormal="50" zoomScaleSheetLayoutView="50" workbookViewId="0" topLeftCell="A1">
      <pane xSplit="1" ySplit="6" topLeftCell="B7" activePane="bottomRight" state="frozen"/>
      <selection pane="topLeft" activeCell="J4" sqref="J4:J6"/>
      <selection pane="topRight" activeCell="J4" sqref="J4:J6"/>
      <selection pane="bottomLeft" activeCell="J4" sqref="J4:J6"/>
      <selection pane="bottomRight" activeCell="A1" sqref="A1"/>
    </sheetView>
  </sheetViews>
  <sheetFormatPr defaultColWidth="11.00390625" defaultRowHeight="13.5"/>
  <cols>
    <col min="1" max="1" width="29.625" style="681" customWidth="1"/>
    <col min="2" max="9" width="11.50390625" style="681" customWidth="1"/>
    <col min="10" max="10" width="29.625" style="681" customWidth="1"/>
    <col min="11" max="18" width="11.50390625" style="681" customWidth="1"/>
    <col min="19" max="16384" width="10.125" style="681" customWidth="1"/>
  </cols>
  <sheetData>
    <row r="1" spans="1:18" ht="24">
      <c r="A1" s="680" t="s">
        <v>738</v>
      </c>
      <c r="B1" s="680"/>
      <c r="C1" s="680"/>
      <c r="D1" s="680"/>
      <c r="E1" s="680"/>
      <c r="F1" s="680"/>
      <c r="G1" s="680"/>
      <c r="H1" s="680"/>
      <c r="I1" s="680"/>
      <c r="J1" s="680" t="s">
        <v>738</v>
      </c>
      <c r="L1" s="680"/>
      <c r="M1" s="680"/>
      <c r="N1" s="680"/>
      <c r="O1" s="680"/>
      <c r="P1" s="680"/>
      <c r="Q1" s="680"/>
      <c r="R1" s="680"/>
    </row>
    <row r="2" spans="1:18" ht="20.25">
      <c r="A2" s="682" t="s">
        <v>739</v>
      </c>
      <c r="B2" s="682"/>
      <c r="C2" s="682"/>
      <c r="D2" s="682"/>
      <c r="E2" s="682"/>
      <c r="F2" s="682"/>
      <c r="G2" s="682"/>
      <c r="H2" s="682"/>
      <c r="I2" s="682"/>
      <c r="J2" s="682" t="s">
        <v>739</v>
      </c>
      <c r="L2" s="682"/>
      <c r="M2" s="682"/>
      <c r="N2" s="682"/>
      <c r="O2" s="682"/>
      <c r="P2" s="682"/>
      <c r="Q2" s="682"/>
      <c r="R2" s="682"/>
    </row>
    <row r="3" spans="1:18" ht="13.5" thickBot="1">
      <c r="A3" s="683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</row>
    <row r="4" spans="1:18" ht="18" thickBot="1">
      <c r="A4" s="829" t="s">
        <v>740</v>
      </c>
      <c r="B4" s="831" t="s">
        <v>202</v>
      </c>
      <c r="C4" s="831"/>
      <c r="D4" s="831"/>
      <c r="E4" s="831"/>
      <c r="F4" s="830" t="s">
        <v>741</v>
      </c>
      <c r="G4" s="830"/>
      <c r="H4" s="830"/>
      <c r="I4" s="830"/>
      <c r="J4" s="829" t="s">
        <v>740</v>
      </c>
      <c r="K4" s="831" t="s">
        <v>199</v>
      </c>
      <c r="L4" s="831"/>
      <c r="M4" s="831"/>
      <c r="N4" s="831"/>
      <c r="O4" s="831" t="s">
        <v>742</v>
      </c>
      <c r="P4" s="831"/>
      <c r="Q4" s="831"/>
      <c r="R4" s="831"/>
    </row>
    <row r="5" spans="1:18" ht="18" thickBot="1">
      <c r="A5" s="829"/>
      <c r="B5" s="832" t="s">
        <v>618</v>
      </c>
      <c r="C5" s="832"/>
      <c r="D5" s="832" t="s">
        <v>619</v>
      </c>
      <c r="E5" s="832"/>
      <c r="F5" s="832" t="s">
        <v>618</v>
      </c>
      <c r="G5" s="832"/>
      <c r="H5" s="832" t="s">
        <v>619</v>
      </c>
      <c r="I5" s="832"/>
      <c r="J5" s="829"/>
      <c r="K5" s="832" t="s">
        <v>618</v>
      </c>
      <c r="L5" s="832"/>
      <c r="M5" s="832" t="s">
        <v>619</v>
      </c>
      <c r="N5" s="832"/>
      <c r="O5" s="832" t="s">
        <v>618</v>
      </c>
      <c r="P5" s="832"/>
      <c r="Q5" s="832" t="s">
        <v>619</v>
      </c>
      <c r="R5" s="832"/>
    </row>
    <row r="6" spans="1:18" ht="70.5" customHeight="1" thickBot="1">
      <c r="A6" s="829"/>
      <c r="B6" s="684" t="s">
        <v>743</v>
      </c>
      <c r="C6" s="685" t="s">
        <v>744</v>
      </c>
      <c r="D6" s="684" t="s">
        <v>743</v>
      </c>
      <c r="E6" s="685" t="s">
        <v>744</v>
      </c>
      <c r="F6" s="684" t="s">
        <v>743</v>
      </c>
      <c r="G6" s="685" t="s">
        <v>744</v>
      </c>
      <c r="H6" s="684" t="s">
        <v>745</v>
      </c>
      <c r="I6" s="685" t="s">
        <v>744</v>
      </c>
      <c r="J6" s="829"/>
      <c r="K6" s="684" t="s">
        <v>743</v>
      </c>
      <c r="L6" s="685" t="s">
        <v>744</v>
      </c>
      <c r="M6" s="684" t="s">
        <v>743</v>
      </c>
      <c r="N6" s="685" t="s">
        <v>744</v>
      </c>
      <c r="O6" s="684" t="s">
        <v>743</v>
      </c>
      <c r="P6" s="685" t="s">
        <v>744</v>
      </c>
      <c r="Q6" s="684" t="s">
        <v>743</v>
      </c>
      <c r="R6" s="685" t="s">
        <v>744</v>
      </c>
    </row>
    <row r="7" spans="1:18" ht="24" customHeight="1">
      <c r="A7" s="686" t="s">
        <v>746</v>
      </c>
      <c r="B7" s="687">
        <v>19309.563140000002</v>
      </c>
      <c r="C7" s="688">
        <v>696040.2952599999</v>
      </c>
      <c r="D7" s="689">
        <v>20181.16051</v>
      </c>
      <c r="E7" s="690">
        <v>613844.0840299999</v>
      </c>
      <c r="F7" s="689">
        <v>15361.153860000002</v>
      </c>
      <c r="G7" s="691">
        <v>348364.421645</v>
      </c>
      <c r="H7" s="689">
        <v>13261.39206</v>
      </c>
      <c r="I7" s="690">
        <v>249681.35147</v>
      </c>
      <c r="J7" s="686" t="s">
        <v>746</v>
      </c>
      <c r="K7" s="692">
        <v>182.55939999999998</v>
      </c>
      <c r="L7" s="688">
        <v>271079.463186</v>
      </c>
      <c r="M7" s="689">
        <v>275.83441999999997</v>
      </c>
      <c r="N7" s="690">
        <v>262782.13149</v>
      </c>
      <c r="O7" s="689">
        <v>3537.06588</v>
      </c>
      <c r="P7" s="691">
        <v>64894.853756000004</v>
      </c>
      <c r="Q7" s="689">
        <v>6467.385620000001</v>
      </c>
      <c r="R7" s="690">
        <v>91020.94752999999</v>
      </c>
    </row>
    <row r="8" spans="1:18" ht="24" customHeight="1">
      <c r="A8" s="693" t="s">
        <v>747</v>
      </c>
      <c r="B8" s="694">
        <v>4616.6004649999995</v>
      </c>
      <c r="C8" s="695">
        <v>226689.50936</v>
      </c>
      <c r="D8" s="696">
        <v>4250.20185</v>
      </c>
      <c r="E8" s="697">
        <v>184631.68875000003</v>
      </c>
      <c r="F8" s="696">
        <v>4354.48686</v>
      </c>
      <c r="G8" s="698">
        <v>135555.2094</v>
      </c>
      <c r="H8" s="699">
        <v>3687.82647</v>
      </c>
      <c r="I8" s="697">
        <v>90561.48973999999</v>
      </c>
      <c r="J8" s="693" t="s">
        <v>747</v>
      </c>
      <c r="K8" s="700">
        <v>104.027</v>
      </c>
      <c r="L8" s="695">
        <v>73679.04007</v>
      </c>
      <c r="M8" s="696">
        <v>201.96152999999998</v>
      </c>
      <c r="N8" s="697">
        <v>72829.18105</v>
      </c>
      <c r="O8" s="696">
        <v>132.69460500000002</v>
      </c>
      <c r="P8" s="698">
        <v>15387.360090000002</v>
      </c>
      <c r="Q8" s="699">
        <v>319.45717</v>
      </c>
      <c r="R8" s="697">
        <v>19523.357920000002</v>
      </c>
    </row>
    <row r="9" spans="1:18" ht="24" customHeight="1">
      <c r="A9" s="701" t="s">
        <v>748</v>
      </c>
      <c r="B9" s="702">
        <v>7599.38101</v>
      </c>
      <c r="C9" s="703">
        <v>848620.1875459999</v>
      </c>
      <c r="D9" s="704">
        <v>9841.21901</v>
      </c>
      <c r="E9" s="705">
        <v>753169.8684200001</v>
      </c>
      <c r="F9" s="704">
        <v>5541.306</v>
      </c>
      <c r="G9" s="706">
        <v>388651.08590299997</v>
      </c>
      <c r="H9" s="704">
        <v>4830.062690000001</v>
      </c>
      <c r="I9" s="705">
        <v>268981.01092</v>
      </c>
      <c r="J9" s="701" t="s">
        <v>748</v>
      </c>
      <c r="K9" s="707">
        <v>75.26901</v>
      </c>
      <c r="L9" s="703">
        <v>355308.031963</v>
      </c>
      <c r="M9" s="704">
        <v>39.11662</v>
      </c>
      <c r="N9" s="705">
        <v>334417.32858000003</v>
      </c>
      <c r="O9" s="704">
        <v>1797.851</v>
      </c>
      <c r="P9" s="706">
        <v>89529.589615</v>
      </c>
      <c r="Q9" s="704">
        <v>4824.17886</v>
      </c>
      <c r="R9" s="705">
        <v>137910.72794999997</v>
      </c>
    </row>
    <row r="10" spans="1:18" ht="24" customHeight="1">
      <c r="A10" s="693" t="s">
        <v>749</v>
      </c>
      <c r="B10" s="694">
        <v>4323.2694599999995</v>
      </c>
      <c r="C10" s="695">
        <v>161609.30629399998</v>
      </c>
      <c r="D10" s="696">
        <v>4918.5767</v>
      </c>
      <c r="E10" s="697">
        <v>131673.43729</v>
      </c>
      <c r="F10" s="696">
        <v>3235.173</v>
      </c>
      <c r="G10" s="698">
        <v>67592.699484</v>
      </c>
      <c r="H10" s="699">
        <v>2869.0542</v>
      </c>
      <c r="I10" s="697">
        <v>42498.36297</v>
      </c>
      <c r="J10" s="693" t="s">
        <v>749</v>
      </c>
      <c r="K10" s="700">
        <v>84.802</v>
      </c>
      <c r="L10" s="695">
        <v>61773.556338999995</v>
      </c>
      <c r="M10" s="696">
        <v>69.9074</v>
      </c>
      <c r="N10" s="697">
        <v>53374.62785999999</v>
      </c>
      <c r="O10" s="696">
        <v>990.62546</v>
      </c>
      <c r="P10" s="698">
        <v>29434.997100999997</v>
      </c>
      <c r="Q10" s="699">
        <v>1967.73677</v>
      </c>
      <c r="R10" s="697">
        <v>33183.93448</v>
      </c>
    </row>
    <row r="11" spans="1:18" ht="24" customHeight="1">
      <c r="A11" s="701" t="s">
        <v>750</v>
      </c>
      <c r="B11" s="702">
        <v>778.89159</v>
      </c>
      <c r="C11" s="703">
        <v>271172.20420499996</v>
      </c>
      <c r="D11" s="704">
        <v>630.40152</v>
      </c>
      <c r="E11" s="705">
        <v>251470.30877</v>
      </c>
      <c r="F11" s="704">
        <v>731.063</v>
      </c>
      <c r="G11" s="706">
        <v>95617.28421</v>
      </c>
      <c r="H11" s="704">
        <v>577.1028</v>
      </c>
      <c r="I11" s="705">
        <v>66444.01931999999</v>
      </c>
      <c r="J11" s="701" t="s">
        <v>750</v>
      </c>
      <c r="K11" s="707">
        <v>11.98201</v>
      </c>
      <c r="L11" s="703">
        <v>136468.63861</v>
      </c>
      <c r="M11" s="704">
        <v>6.94559</v>
      </c>
      <c r="N11" s="705">
        <v>136969.10165</v>
      </c>
      <c r="O11" s="704">
        <v>35.84658</v>
      </c>
      <c r="P11" s="706">
        <v>36541.43758499999</v>
      </c>
      <c r="Q11" s="704">
        <v>46.35313</v>
      </c>
      <c r="R11" s="705">
        <v>46570.96891</v>
      </c>
    </row>
    <row r="12" spans="1:18" ht="24" customHeight="1">
      <c r="A12" s="693" t="s">
        <v>751</v>
      </c>
      <c r="B12" s="694">
        <v>56.968</v>
      </c>
      <c r="C12" s="695">
        <v>17530.39922</v>
      </c>
      <c r="D12" s="696">
        <v>62.270999999999994</v>
      </c>
      <c r="E12" s="697">
        <v>14379.23285</v>
      </c>
      <c r="F12" s="696">
        <v>44.465</v>
      </c>
      <c r="G12" s="698">
        <v>7072.00241</v>
      </c>
      <c r="H12" s="699">
        <v>37.877</v>
      </c>
      <c r="I12" s="697">
        <v>4303.75841</v>
      </c>
      <c r="J12" s="693" t="s">
        <v>751</v>
      </c>
      <c r="K12" s="700">
        <v>0</v>
      </c>
      <c r="L12" s="695">
        <v>7724.633860000001</v>
      </c>
      <c r="M12" s="696">
        <v>0</v>
      </c>
      <c r="N12" s="697">
        <v>6754.208250000001</v>
      </c>
      <c r="O12" s="696">
        <v>12.503</v>
      </c>
      <c r="P12" s="698">
        <v>2299.87565</v>
      </c>
      <c r="Q12" s="699">
        <v>24.394</v>
      </c>
      <c r="R12" s="697">
        <v>3015.85863</v>
      </c>
    </row>
    <row r="13" spans="1:18" ht="24" customHeight="1">
      <c r="A13" s="701" t="s">
        <v>752</v>
      </c>
      <c r="B13" s="702">
        <v>97.164</v>
      </c>
      <c r="C13" s="703">
        <v>38679.69137</v>
      </c>
      <c r="D13" s="704">
        <v>121.642</v>
      </c>
      <c r="E13" s="705">
        <v>31980.37258</v>
      </c>
      <c r="F13" s="704">
        <v>81.552</v>
      </c>
      <c r="G13" s="706">
        <v>18806.73703</v>
      </c>
      <c r="H13" s="704">
        <v>83.983</v>
      </c>
      <c r="I13" s="705">
        <v>12916.558819999998</v>
      </c>
      <c r="J13" s="701" t="s">
        <v>752</v>
      </c>
      <c r="K13" s="707">
        <v>5.932</v>
      </c>
      <c r="L13" s="703">
        <v>16892.11444</v>
      </c>
      <c r="M13" s="704">
        <v>8.697</v>
      </c>
      <c r="N13" s="705">
        <v>15183.18055</v>
      </c>
      <c r="O13" s="704">
        <v>9.68</v>
      </c>
      <c r="P13" s="706">
        <v>2696.3004</v>
      </c>
      <c r="Q13" s="704">
        <v>28.962000000000003</v>
      </c>
      <c r="R13" s="705">
        <v>3630.31405</v>
      </c>
    </row>
    <row r="14" spans="1:18" ht="24" customHeight="1">
      <c r="A14" s="693" t="s">
        <v>753</v>
      </c>
      <c r="B14" s="694">
        <v>32.724</v>
      </c>
      <c r="C14" s="695">
        <v>980.4570200000002</v>
      </c>
      <c r="D14" s="696">
        <v>71.7441</v>
      </c>
      <c r="E14" s="697">
        <v>1182.1144100000001</v>
      </c>
      <c r="F14" s="696">
        <v>0</v>
      </c>
      <c r="G14" s="698">
        <v>229.671</v>
      </c>
      <c r="H14" s="699">
        <v>0</v>
      </c>
      <c r="I14" s="697">
        <v>122.44217999999998</v>
      </c>
      <c r="J14" s="693" t="s">
        <v>753</v>
      </c>
      <c r="K14" s="700">
        <v>0</v>
      </c>
      <c r="L14" s="695">
        <v>58.12091</v>
      </c>
      <c r="M14" s="696">
        <v>0</v>
      </c>
      <c r="N14" s="697">
        <v>45.212399999999995</v>
      </c>
      <c r="O14" s="696">
        <v>32.724</v>
      </c>
      <c r="P14" s="698">
        <v>692.4951100000001</v>
      </c>
      <c r="Q14" s="699">
        <v>71.7441</v>
      </c>
      <c r="R14" s="697">
        <v>1014.2948299999999</v>
      </c>
    </row>
    <row r="15" spans="1:18" ht="24" customHeight="1">
      <c r="A15" s="701" t="s">
        <v>754</v>
      </c>
      <c r="B15" s="702">
        <v>418.88857999999993</v>
      </c>
      <c r="C15" s="703">
        <v>29104.778205000002</v>
      </c>
      <c r="D15" s="704">
        <v>449.28607999999997</v>
      </c>
      <c r="E15" s="705">
        <v>15742.914809999998</v>
      </c>
      <c r="F15" s="704">
        <v>275.672</v>
      </c>
      <c r="G15" s="706">
        <v>17812.10532</v>
      </c>
      <c r="H15" s="704">
        <v>188.12714</v>
      </c>
      <c r="I15" s="705">
        <v>7007.86039</v>
      </c>
      <c r="J15" s="701" t="s">
        <v>754</v>
      </c>
      <c r="K15" s="707">
        <v>23.492279999999997</v>
      </c>
      <c r="L15" s="703">
        <v>7797.731545</v>
      </c>
      <c r="M15" s="704">
        <v>26.015089999999997</v>
      </c>
      <c r="N15" s="705">
        <v>5071.985090000001</v>
      </c>
      <c r="O15" s="704">
        <v>119.5483</v>
      </c>
      <c r="P15" s="706">
        <v>2672.5656999999997</v>
      </c>
      <c r="Q15" s="704">
        <v>234.94585</v>
      </c>
      <c r="R15" s="705">
        <v>2988.4822300000005</v>
      </c>
    </row>
    <row r="16" spans="1:18" ht="24" customHeight="1">
      <c r="A16" s="693" t="s">
        <v>755</v>
      </c>
      <c r="B16" s="694">
        <v>544.2509</v>
      </c>
      <c r="C16" s="695">
        <v>108498.341183</v>
      </c>
      <c r="D16" s="696">
        <v>766.9925499999999</v>
      </c>
      <c r="E16" s="697">
        <v>98631.83653000002</v>
      </c>
      <c r="F16" s="696">
        <v>460.7485</v>
      </c>
      <c r="G16" s="698">
        <v>53777.976398000006</v>
      </c>
      <c r="H16" s="699">
        <v>577.66671</v>
      </c>
      <c r="I16" s="697">
        <v>41736.38077999999</v>
      </c>
      <c r="J16" s="693" t="s">
        <v>755</v>
      </c>
      <c r="K16" s="700">
        <v>13.841</v>
      </c>
      <c r="L16" s="695">
        <v>45831.08948800001</v>
      </c>
      <c r="M16" s="696">
        <v>29.73396</v>
      </c>
      <c r="N16" s="697">
        <v>45408.48430999999</v>
      </c>
      <c r="O16" s="696">
        <v>65.67139999999999</v>
      </c>
      <c r="P16" s="698">
        <v>8489.127997</v>
      </c>
      <c r="Q16" s="699">
        <v>156.02087999999998</v>
      </c>
      <c r="R16" s="697">
        <v>11208.30199</v>
      </c>
    </row>
    <row r="17" spans="1:18" ht="24" customHeight="1">
      <c r="A17" s="701" t="s">
        <v>756</v>
      </c>
      <c r="B17" s="702">
        <v>103.893</v>
      </c>
      <c r="C17" s="703">
        <v>2239.5095</v>
      </c>
      <c r="D17" s="704">
        <v>163.65636999999998</v>
      </c>
      <c r="E17" s="705">
        <v>2799.90917</v>
      </c>
      <c r="F17" s="704">
        <v>68.966</v>
      </c>
      <c r="G17" s="706">
        <v>1117.6064999999999</v>
      </c>
      <c r="H17" s="704">
        <v>72.767</v>
      </c>
      <c r="I17" s="705">
        <v>1033.47738</v>
      </c>
      <c r="J17" s="701" t="s">
        <v>756</v>
      </c>
      <c r="K17" s="707">
        <v>9.521</v>
      </c>
      <c r="L17" s="703">
        <v>799.0070000000001</v>
      </c>
      <c r="M17" s="704">
        <v>20.509880000000003</v>
      </c>
      <c r="N17" s="705">
        <v>1191.07611</v>
      </c>
      <c r="O17" s="704">
        <v>25.406</v>
      </c>
      <c r="P17" s="706">
        <v>322.856</v>
      </c>
      <c r="Q17" s="704">
        <v>70.37949</v>
      </c>
      <c r="R17" s="705">
        <v>575.2429500000001</v>
      </c>
    </row>
    <row r="18" spans="1:18" ht="24" customHeight="1">
      <c r="A18" s="693" t="s">
        <v>757</v>
      </c>
      <c r="B18" s="694">
        <v>318.933</v>
      </c>
      <c r="C18" s="695">
        <v>76551.74906000002</v>
      </c>
      <c r="D18" s="696">
        <v>363.66382000000004</v>
      </c>
      <c r="E18" s="697">
        <v>56745.60153</v>
      </c>
      <c r="F18" s="696">
        <v>28.833</v>
      </c>
      <c r="G18" s="698">
        <v>41698.14062</v>
      </c>
      <c r="H18" s="699">
        <v>35.81415</v>
      </c>
      <c r="I18" s="697">
        <v>26156.62228</v>
      </c>
      <c r="J18" s="693" t="s">
        <v>757</v>
      </c>
      <c r="K18" s="700">
        <v>194.126</v>
      </c>
      <c r="L18" s="695">
        <v>26575.04284</v>
      </c>
      <c r="M18" s="696">
        <v>208.67407</v>
      </c>
      <c r="N18" s="697">
        <v>20281.681230000002</v>
      </c>
      <c r="O18" s="696">
        <v>95.974</v>
      </c>
      <c r="P18" s="698">
        <v>8012.520600000002</v>
      </c>
      <c r="Q18" s="699">
        <v>119.1756</v>
      </c>
      <c r="R18" s="697">
        <v>10108.24459</v>
      </c>
    </row>
    <row r="19" spans="1:18" ht="24" customHeight="1">
      <c r="A19" s="701" t="s">
        <v>758</v>
      </c>
      <c r="B19" s="702">
        <v>0</v>
      </c>
      <c r="C19" s="703">
        <v>27960.265300000003</v>
      </c>
      <c r="D19" s="704">
        <v>0</v>
      </c>
      <c r="E19" s="705">
        <v>23144.527709999995</v>
      </c>
      <c r="F19" s="704">
        <v>0</v>
      </c>
      <c r="G19" s="706">
        <v>6609.733</v>
      </c>
      <c r="H19" s="704">
        <v>0</v>
      </c>
      <c r="I19" s="705">
        <v>4290.31048</v>
      </c>
      <c r="J19" s="701" t="s">
        <v>758</v>
      </c>
      <c r="K19" s="707">
        <v>0</v>
      </c>
      <c r="L19" s="703">
        <v>19284.814000000002</v>
      </c>
      <c r="M19" s="704">
        <v>0</v>
      </c>
      <c r="N19" s="705">
        <v>16363.24224</v>
      </c>
      <c r="O19" s="704">
        <v>0</v>
      </c>
      <c r="P19" s="706">
        <v>1984.0703</v>
      </c>
      <c r="Q19" s="704">
        <v>0</v>
      </c>
      <c r="R19" s="705">
        <v>2436.5930799999996</v>
      </c>
    </row>
    <row r="20" spans="1:18" ht="24" customHeight="1">
      <c r="A20" s="693" t="s">
        <v>759</v>
      </c>
      <c r="B20" s="694">
        <v>274.11381</v>
      </c>
      <c r="C20" s="695">
        <v>46874.78207</v>
      </c>
      <c r="D20" s="696">
        <v>411.92454</v>
      </c>
      <c r="E20" s="697">
        <v>45581.36673</v>
      </c>
      <c r="F20" s="696">
        <v>203.6765</v>
      </c>
      <c r="G20" s="698">
        <v>19749.698183</v>
      </c>
      <c r="H20" s="699">
        <v>227.16369</v>
      </c>
      <c r="I20" s="697">
        <v>14863.343489999997</v>
      </c>
      <c r="J20" s="693" t="s">
        <v>759</v>
      </c>
      <c r="K20" s="700">
        <v>0</v>
      </c>
      <c r="L20" s="695">
        <v>20206.244973</v>
      </c>
      <c r="M20" s="696">
        <v>0</v>
      </c>
      <c r="N20" s="697">
        <v>20274.40182</v>
      </c>
      <c r="O20" s="696">
        <v>70.43731</v>
      </c>
      <c r="P20" s="698">
        <v>5970.777414</v>
      </c>
      <c r="Q20" s="699">
        <v>184.76085</v>
      </c>
      <c r="R20" s="697">
        <v>9693.48492</v>
      </c>
    </row>
    <row r="21" spans="1:18" ht="24" customHeight="1">
      <c r="A21" s="701" t="s">
        <v>760</v>
      </c>
      <c r="B21" s="702">
        <v>94.648</v>
      </c>
      <c r="C21" s="703">
        <v>2256.34862</v>
      </c>
      <c r="D21" s="704">
        <v>105.77166</v>
      </c>
      <c r="E21" s="705">
        <v>1849.4614900000001</v>
      </c>
      <c r="F21" s="704">
        <v>87.205</v>
      </c>
      <c r="G21" s="706">
        <v>1621.86762</v>
      </c>
      <c r="H21" s="704">
        <v>87.74428999999999</v>
      </c>
      <c r="I21" s="705">
        <v>1178.44336</v>
      </c>
      <c r="J21" s="701" t="s">
        <v>760</v>
      </c>
      <c r="K21" s="707">
        <v>4.183</v>
      </c>
      <c r="L21" s="703">
        <v>500.40520000000004</v>
      </c>
      <c r="M21" s="704">
        <v>9.64197</v>
      </c>
      <c r="N21" s="705">
        <v>535.47512</v>
      </c>
      <c r="O21" s="704">
        <v>2.177</v>
      </c>
      <c r="P21" s="706">
        <v>88.5566</v>
      </c>
      <c r="Q21" s="704">
        <v>6.47822</v>
      </c>
      <c r="R21" s="705">
        <v>98.49859999999998</v>
      </c>
    </row>
    <row r="22" spans="1:18" ht="24" customHeight="1">
      <c r="A22" s="693" t="s">
        <v>761</v>
      </c>
      <c r="B22" s="694">
        <v>100.438</v>
      </c>
      <c r="C22" s="695">
        <v>8403.82226</v>
      </c>
      <c r="D22" s="696">
        <v>182.10935</v>
      </c>
      <c r="E22" s="697">
        <v>5963.89493</v>
      </c>
      <c r="F22" s="696">
        <v>0</v>
      </c>
      <c r="G22" s="698">
        <v>1391.65843</v>
      </c>
      <c r="H22" s="699">
        <v>0</v>
      </c>
      <c r="I22" s="697">
        <v>938.38093</v>
      </c>
      <c r="J22" s="693" t="s">
        <v>761</v>
      </c>
      <c r="K22" s="700">
        <v>0</v>
      </c>
      <c r="L22" s="695">
        <v>6138.91363</v>
      </c>
      <c r="M22" s="696">
        <v>0</v>
      </c>
      <c r="N22" s="697">
        <v>3981.29116</v>
      </c>
      <c r="O22" s="696">
        <v>100.438</v>
      </c>
      <c r="P22" s="698">
        <v>850.8292</v>
      </c>
      <c r="Q22" s="699">
        <v>182.10935</v>
      </c>
      <c r="R22" s="697">
        <v>1022.43526</v>
      </c>
    </row>
    <row r="23" spans="1:18" ht="24" customHeight="1">
      <c r="A23" s="701" t="s">
        <v>762</v>
      </c>
      <c r="B23" s="702">
        <v>39.389</v>
      </c>
      <c r="C23" s="703">
        <v>16023.720629999998</v>
      </c>
      <c r="D23" s="704">
        <v>38.520399999999995</v>
      </c>
      <c r="E23" s="705">
        <v>12778.431690000001</v>
      </c>
      <c r="F23" s="704">
        <v>36.3</v>
      </c>
      <c r="G23" s="706">
        <v>2592.0975</v>
      </c>
      <c r="H23" s="704">
        <v>28.38</v>
      </c>
      <c r="I23" s="705">
        <v>1888.3197</v>
      </c>
      <c r="J23" s="701" t="s">
        <v>762</v>
      </c>
      <c r="K23" s="707">
        <v>0</v>
      </c>
      <c r="L23" s="703">
        <v>10790.84593</v>
      </c>
      <c r="M23" s="704">
        <v>0</v>
      </c>
      <c r="N23" s="705">
        <v>8460.23605</v>
      </c>
      <c r="O23" s="704">
        <v>3.089</v>
      </c>
      <c r="P23" s="706">
        <v>2222.2722</v>
      </c>
      <c r="Q23" s="704">
        <v>10.1404</v>
      </c>
      <c r="R23" s="705">
        <v>2152.6540400000004</v>
      </c>
    </row>
    <row r="24" spans="1:18" ht="24" customHeight="1">
      <c r="A24" s="693" t="s">
        <v>763</v>
      </c>
      <c r="B24" s="694">
        <v>38.867</v>
      </c>
      <c r="C24" s="695">
        <v>19124.93037</v>
      </c>
      <c r="D24" s="696">
        <v>29.930249999999997</v>
      </c>
      <c r="E24" s="697">
        <v>15554.4109</v>
      </c>
      <c r="F24" s="696">
        <v>37.827</v>
      </c>
      <c r="G24" s="698">
        <v>6015.32299</v>
      </c>
      <c r="H24" s="699">
        <v>28.37025</v>
      </c>
      <c r="I24" s="697">
        <v>4011.4986500000005</v>
      </c>
      <c r="J24" s="693" t="s">
        <v>763</v>
      </c>
      <c r="K24" s="700">
        <v>1.04</v>
      </c>
      <c r="L24" s="695">
        <v>9164.558620000002</v>
      </c>
      <c r="M24" s="696">
        <v>1.56</v>
      </c>
      <c r="N24" s="697">
        <v>6967.240940000001</v>
      </c>
      <c r="O24" s="696">
        <v>0</v>
      </c>
      <c r="P24" s="698">
        <v>3720.61076</v>
      </c>
      <c r="Q24" s="699">
        <v>0</v>
      </c>
      <c r="R24" s="697">
        <v>4430.06971</v>
      </c>
    </row>
    <row r="25" spans="1:18" ht="24" customHeight="1">
      <c r="A25" s="701" t="s">
        <v>764</v>
      </c>
      <c r="B25" s="702">
        <v>1182.6779</v>
      </c>
      <c r="C25" s="703">
        <v>186464.32904000004</v>
      </c>
      <c r="D25" s="704">
        <v>1180.23404</v>
      </c>
      <c r="E25" s="705">
        <v>139631.48256000003</v>
      </c>
      <c r="F25" s="704">
        <v>305.5186</v>
      </c>
      <c r="G25" s="706">
        <v>61411.15635</v>
      </c>
      <c r="H25" s="704">
        <v>306.66274</v>
      </c>
      <c r="I25" s="705">
        <v>34949.06889</v>
      </c>
      <c r="J25" s="701" t="s">
        <v>764</v>
      </c>
      <c r="K25" s="707">
        <v>600.709</v>
      </c>
      <c r="L25" s="703">
        <v>89774.83885</v>
      </c>
      <c r="M25" s="704">
        <v>277.74204000000003</v>
      </c>
      <c r="N25" s="705">
        <v>64033.26596999999</v>
      </c>
      <c r="O25" s="704">
        <v>276.45029999999997</v>
      </c>
      <c r="P25" s="706">
        <v>33458.93604</v>
      </c>
      <c r="Q25" s="704">
        <v>595.82926</v>
      </c>
      <c r="R25" s="705">
        <v>39533.5469</v>
      </c>
    </row>
    <row r="26" spans="1:18" ht="24" customHeight="1">
      <c r="A26" s="693" t="s">
        <v>765</v>
      </c>
      <c r="B26" s="694">
        <v>370.07</v>
      </c>
      <c r="C26" s="695">
        <v>84425.077485</v>
      </c>
      <c r="D26" s="696">
        <v>613.91704</v>
      </c>
      <c r="E26" s="697">
        <v>60358.740730000005</v>
      </c>
      <c r="F26" s="696">
        <v>93.43480000000001</v>
      </c>
      <c r="G26" s="698">
        <v>23214.412989</v>
      </c>
      <c r="H26" s="699">
        <v>76.3623</v>
      </c>
      <c r="I26" s="697">
        <v>13989.48559</v>
      </c>
      <c r="J26" s="693" t="s">
        <v>765</v>
      </c>
      <c r="K26" s="700">
        <v>41.484</v>
      </c>
      <c r="L26" s="695">
        <v>47616.73542</v>
      </c>
      <c r="M26" s="696">
        <v>31.6767</v>
      </c>
      <c r="N26" s="697">
        <v>30928.45209</v>
      </c>
      <c r="O26" s="696">
        <v>235.15120000000002</v>
      </c>
      <c r="P26" s="698">
        <v>12178.412396</v>
      </c>
      <c r="Q26" s="699">
        <v>505.87804000000006</v>
      </c>
      <c r="R26" s="697">
        <v>14459.58556</v>
      </c>
    </row>
    <row r="27" spans="1:18" ht="24" customHeight="1">
      <c r="A27" s="701" t="s">
        <v>766</v>
      </c>
      <c r="B27" s="702">
        <v>286.8205</v>
      </c>
      <c r="C27" s="703">
        <v>23592.379888000003</v>
      </c>
      <c r="D27" s="704">
        <v>419.81687</v>
      </c>
      <c r="E27" s="705">
        <v>17814.0422</v>
      </c>
      <c r="F27" s="704">
        <v>31.4674</v>
      </c>
      <c r="G27" s="706">
        <v>5180.295364000001</v>
      </c>
      <c r="H27" s="704">
        <v>33.77991</v>
      </c>
      <c r="I27" s="705">
        <v>3166.7515600000006</v>
      </c>
      <c r="J27" s="701" t="s">
        <v>766</v>
      </c>
      <c r="K27" s="707">
        <v>72.432</v>
      </c>
      <c r="L27" s="703">
        <v>14046.943055000002</v>
      </c>
      <c r="M27" s="704">
        <v>70.73587</v>
      </c>
      <c r="N27" s="705">
        <v>9977.92819</v>
      </c>
      <c r="O27" s="704">
        <v>182.92109999999997</v>
      </c>
      <c r="P27" s="706">
        <v>3761.2794690000005</v>
      </c>
      <c r="Q27" s="704">
        <v>315.30109000000004</v>
      </c>
      <c r="R27" s="705">
        <v>4243.25151</v>
      </c>
    </row>
    <row r="28" spans="1:18" ht="24" customHeight="1">
      <c r="A28" s="693" t="s">
        <v>767</v>
      </c>
      <c r="B28" s="694">
        <v>230.62259999999998</v>
      </c>
      <c r="C28" s="695">
        <v>18000.978991</v>
      </c>
      <c r="D28" s="696">
        <v>494.03666</v>
      </c>
      <c r="E28" s="697">
        <v>17105.761810000004</v>
      </c>
      <c r="F28" s="696">
        <v>52.1</v>
      </c>
      <c r="G28" s="698">
        <v>4788.766941</v>
      </c>
      <c r="H28" s="699">
        <v>42.645999999999994</v>
      </c>
      <c r="I28" s="697">
        <v>3381.4802700000005</v>
      </c>
      <c r="J28" s="693" t="s">
        <v>767</v>
      </c>
      <c r="K28" s="700">
        <v>0</v>
      </c>
      <c r="L28" s="695">
        <v>8362.35575</v>
      </c>
      <c r="M28" s="696">
        <v>0</v>
      </c>
      <c r="N28" s="697">
        <v>7530.39931</v>
      </c>
      <c r="O28" s="696">
        <v>178.52259999999998</v>
      </c>
      <c r="P28" s="698">
        <v>4327.8449</v>
      </c>
      <c r="Q28" s="699">
        <v>451.3906599999999</v>
      </c>
      <c r="R28" s="697">
        <v>5810.28004</v>
      </c>
    </row>
    <row r="29" spans="1:18" ht="24" customHeight="1">
      <c r="A29" s="701" t="s">
        <v>768</v>
      </c>
      <c r="B29" s="702">
        <v>744.272</v>
      </c>
      <c r="C29" s="703">
        <v>15584.119986000002</v>
      </c>
      <c r="D29" s="704">
        <v>353.42294000000004</v>
      </c>
      <c r="E29" s="705">
        <v>12520.98102</v>
      </c>
      <c r="F29" s="704">
        <v>734.192</v>
      </c>
      <c r="G29" s="706">
        <v>9204.546846000001</v>
      </c>
      <c r="H29" s="704">
        <v>345.35994000000005</v>
      </c>
      <c r="I29" s="705">
        <v>6173.30256</v>
      </c>
      <c r="J29" s="701" t="s">
        <v>768</v>
      </c>
      <c r="K29" s="707">
        <v>0</v>
      </c>
      <c r="L29" s="703">
        <v>2282.9333300000003</v>
      </c>
      <c r="M29" s="704">
        <v>0</v>
      </c>
      <c r="N29" s="705">
        <v>1652.3967900000002</v>
      </c>
      <c r="O29" s="704">
        <v>10.08</v>
      </c>
      <c r="P29" s="706">
        <v>4022.9138100000005</v>
      </c>
      <c r="Q29" s="704">
        <v>8.063</v>
      </c>
      <c r="R29" s="705">
        <v>4641.044889999999</v>
      </c>
    </row>
    <row r="30" spans="1:18" ht="24" customHeight="1">
      <c r="A30" s="693" t="s">
        <v>769</v>
      </c>
      <c r="B30" s="694">
        <v>0</v>
      </c>
      <c r="C30" s="695">
        <v>1526.239629</v>
      </c>
      <c r="D30" s="696">
        <v>0</v>
      </c>
      <c r="E30" s="697">
        <v>1095.23678</v>
      </c>
      <c r="F30" s="696">
        <v>0</v>
      </c>
      <c r="G30" s="698">
        <v>741.238429</v>
      </c>
      <c r="H30" s="699">
        <v>0</v>
      </c>
      <c r="I30" s="697">
        <v>505.16261</v>
      </c>
      <c r="J30" s="693" t="s">
        <v>769</v>
      </c>
      <c r="K30" s="700">
        <v>0</v>
      </c>
      <c r="L30" s="695">
        <v>163.5044</v>
      </c>
      <c r="M30" s="696">
        <v>0</v>
      </c>
      <c r="N30" s="697">
        <v>108.10713</v>
      </c>
      <c r="O30" s="696">
        <v>0</v>
      </c>
      <c r="P30" s="698">
        <v>573.2633</v>
      </c>
      <c r="Q30" s="699">
        <v>0</v>
      </c>
      <c r="R30" s="697">
        <v>450.62449000000004</v>
      </c>
    </row>
    <row r="31" spans="1:18" ht="24" customHeight="1">
      <c r="A31" s="708" t="s">
        <v>770</v>
      </c>
      <c r="B31" s="702">
        <v>175.827</v>
      </c>
      <c r="C31" s="703">
        <v>12224.72851</v>
      </c>
      <c r="D31" s="704">
        <v>324.98555</v>
      </c>
      <c r="E31" s="705">
        <v>10282.25166</v>
      </c>
      <c r="F31" s="704">
        <v>45.675</v>
      </c>
      <c r="G31" s="706">
        <v>6193.61985</v>
      </c>
      <c r="H31" s="704">
        <v>46.034000000000006</v>
      </c>
      <c r="I31" s="705">
        <v>4146.08073</v>
      </c>
      <c r="J31" s="708" t="s">
        <v>770</v>
      </c>
      <c r="K31" s="707">
        <v>5.467</v>
      </c>
      <c r="L31" s="703">
        <v>3579.9254300000002</v>
      </c>
      <c r="M31" s="704">
        <v>5.999</v>
      </c>
      <c r="N31" s="705">
        <v>2944.1521000000002</v>
      </c>
      <c r="O31" s="704">
        <v>124.685</v>
      </c>
      <c r="P31" s="706">
        <v>2413.25606</v>
      </c>
      <c r="Q31" s="704">
        <v>272.95255</v>
      </c>
      <c r="R31" s="705">
        <v>3164.76945</v>
      </c>
    </row>
    <row r="32" spans="1:177" s="710" customFormat="1" ht="24" customHeight="1">
      <c r="A32" s="693" t="s">
        <v>771</v>
      </c>
      <c r="B32" s="694">
        <v>218.194</v>
      </c>
      <c r="C32" s="695">
        <v>9301.484476999998</v>
      </c>
      <c r="D32" s="696">
        <v>421.13802999999996</v>
      </c>
      <c r="E32" s="697">
        <v>8781.593299999999</v>
      </c>
      <c r="F32" s="696">
        <v>46.162</v>
      </c>
      <c r="G32" s="698">
        <v>4736.999707</v>
      </c>
      <c r="H32" s="699">
        <v>43.3673</v>
      </c>
      <c r="I32" s="697">
        <v>3477.1143300000003</v>
      </c>
      <c r="J32" s="693" t="s">
        <v>771</v>
      </c>
      <c r="K32" s="700">
        <v>0</v>
      </c>
      <c r="L32" s="695">
        <v>1578.80629</v>
      </c>
      <c r="M32" s="696">
        <v>0</v>
      </c>
      <c r="N32" s="697">
        <v>1256.56455</v>
      </c>
      <c r="O32" s="696">
        <v>172.032</v>
      </c>
      <c r="P32" s="698">
        <v>2844.05148</v>
      </c>
      <c r="Q32" s="699">
        <v>377.77072999999996</v>
      </c>
      <c r="R32" s="697">
        <v>3943.31397</v>
      </c>
      <c r="S32" s="709"/>
      <c r="T32" s="703"/>
      <c r="U32" s="703"/>
      <c r="V32" s="703"/>
      <c r="W32" s="703"/>
      <c r="X32" s="709"/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703"/>
      <c r="AK32" s="703"/>
      <c r="AL32" s="703"/>
      <c r="AM32" s="703"/>
      <c r="AN32" s="703"/>
      <c r="AO32" s="709"/>
      <c r="AP32" s="703"/>
      <c r="AQ32" s="703"/>
      <c r="AR32" s="703"/>
      <c r="AS32" s="703"/>
      <c r="AT32" s="703"/>
      <c r="AU32" s="703"/>
      <c r="AV32" s="703"/>
      <c r="AW32" s="703"/>
      <c r="AX32" s="703"/>
      <c r="AY32" s="703"/>
      <c r="AZ32" s="703"/>
      <c r="BA32" s="703"/>
      <c r="BB32" s="703"/>
      <c r="BC32" s="703"/>
      <c r="BD32" s="703"/>
      <c r="BE32" s="703"/>
      <c r="BF32" s="709"/>
      <c r="BG32" s="703"/>
      <c r="BH32" s="703"/>
      <c r="BI32" s="703"/>
      <c r="BJ32" s="703"/>
      <c r="BK32" s="703"/>
      <c r="BL32" s="703"/>
      <c r="BM32" s="703"/>
      <c r="BN32" s="703"/>
      <c r="BO32" s="703"/>
      <c r="BP32" s="703"/>
      <c r="BQ32" s="703"/>
      <c r="BR32" s="703"/>
      <c r="BS32" s="703"/>
      <c r="BT32" s="703"/>
      <c r="BU32" s="703"/>
      <c r="BV32" s="703"/>
      <c r="BW32" s="709"/>
      <c r="BX32" s="703"/>
      <c r="BY32" s="703"/>
      <c r="BZ32" s="703"/>
      <c r="CA32" s="703"/>
      <c r="CB32" s="703"/>
      <c r="CC32" s="703"/>
      <c r="CD32" s="703"/>
      <c r="CE32" s="703"/>
      <c r="CF32" s="703"/>
      <c r="CG32" s="703"/>
      <c r="CH32" s="703"/>
      <c r="CI32" s="703"/>
      <c r="CJ32" s="703"/>
      <c r="CK32" s="703"/>
      <c r="CL32" s="703"/>
      <c r="CM32" s="703"/>
      <c r="CN32" s="709"/>
      <c r="CO32" s="703"/>
      <c r="CP32" s="703"/>
      <c r="CQ32" s="703"/>
      <c r="CR32" s="703"/>
      <c r="CS32" s="703"/>
      <c r="CT32" s="703"/>
      <c r="CU32" s="703"/>
      <c r="CV32" s="703"/>
      <c r="CW32" s="703"/>
      <c r="CX32" s="703"/>
      <c r="CY32" s="703"/>
      <c r="CZ32" s="703"/>
      <c r="DA32" s="703"/>
      <c r="DB32" s="703"/>
      <c r="DC32" s="703"/>
      <c r="DD32" s="703"/>
      <c r="DE32" s="709"/>
      <c r="DF32" s="703"/>
      <c r="DG32" s="703"/>
      <c r="DH32" s="703"/>
      <c r="DI32" s="703"/>
      <c r="DJ32" s="703"/>
      <c r="DK32" s="703"/>
      <c r="DL32" s="703"/>
      <c r="DM32" s="703"/>
      <c r="DN32" s="703"/>
      <c r="DO32" s="703"/>
      <c r="DP32" s="703"/>
      <c r="DQ32" s="703"/>
      <c r="DR32" s="703"/>
      <c r="DS32" s="703"/>
      <c r="DT32" s="703"/>
      <c r="DU32" s="703"/>
      <c r="DV32" s="709"/>
      <c r="DW32" s="703"/>
      <c r="DX32" s="703"/>
      <c r="DY32" s="703"/>
      <c r="DZ32" s="703"/>
      <c r="EA32" s="703"/>
      <c r="EB32" s="703"/>
      <c r="EC32" s="703"/>
      <c r="ED32" s="703"/>
      <c r="EE32" s="703"/>
      <c r="EF32" s="703"/>
      <c r="EG32" s="703"/>
      <c r="EH32" s="703"/>
      <c r="EI32" s="703"/>
      <c r="EJ32" s="703"/>
      <c r="EK32" s="703"/>
      <c r="EL32" s="703"/>
      <c r="EM32" s="709"/>
      <c r="EN32" s="703"/>
      <c r="EO32" s="703"/>
      <c r="EP32" s="703"/>
      <c r="EQ32" s="703"/>
      <c r="ER32" s="703"/>
      <c r="ES32" s="703"/>
      <c r="ET32" s="703"/>
      <c r="EU32" s="703"/>
      <c r="EV32" s="703"/>
      <c r="EW32" s="703"/>
      <c r="EX32" s="703"/>
      <c r="EY32" s="703"/>
      <c r="EZ32" s="703"/>
      <c r="FA32" s="703"/>
      <c r="FB32" s="703"/>
      <c r="FC32" s="703"/>
      <c r="FD32" s="709"/>
      <c r="FE32" s="703"/>
      <c r="FF32" s="703"/>
      <c r="FG32" s="703"/>
      <c r="FH32" s="703"/>
      <c r="FI32" s="703"/>
      <c r="FJ32" s="703"/>
      <c r="FK32" s="703"/>
      <c r="FL32" s="703"/>
      <c r="FM32" s="703"/>
      <c r="FN32" s="703"/>
      <c r="FO32" s="703"/>
      <c r="FP32" s="703"/>
      <c r="FQ32" s="703"/>
      <c r="FR32" s="703"/>
      <c r="FS32" s="703"/>
      <c r="FT32" s="703"/>
      <c r="FU32" s="709"/>
    </row>
    <row r="33" spans="1:18" ht="24" customHeight="1">
      <c r="A33" s="701" t="s">
        <v>772</v>
      </c>
      <c r="B33" s="702">
        <v>19.5</v>
      </c>
      <c r="C33" s="703">
        <v>712.3262599999999</v>
      </c>
      <c r="D33" s="704">
        <v>14.625</v>
      </c>
      <c r="E33" s="705">
        <v>685.77756</v>
      </c>
      <c r="F33" s="704">
        <v>19.5</v>
      </c>
      <c r="G33" s="706">
        <v>226.04466000000002</v>
      </c>
      <c r="H33" s="704">
        <v>14.625</v>
      </c>
      <c r="I33" s="705">
        <v>169.31573</v>
      </c>
      <c r="J33" s="701" t="s">
        <v>772</v>
      </c>
      <c r="K33" s="707">
        <v>0</v>
      </c>
      <c r="L33" s="703">
        <v>292.4906</v>
      </c>
      <c r="M33" s="704">
        <v>0</v>
      </c>
      <c r="N33" s="705">
        <v>308.32347999999996</v>
      </c>
      <c r="O33" s="704">
        <v>0</v>
      </c>
      <c r="P33" s="706">
        <v>189.81</v>
      </c>
      <c r="Q33" s="704">
        <v>0</v>
      </c>
      <c r="R33" s="705">
        <v>205.2906</v>
      </c>
    </row>
    <row r="34" spans="1:22" s="720" customFormat="1" ht="24" customHeight="1">
      <c r="A34" s="711" t="s">
        <v>773</v>
      </c>
      <c r="B34" s="712">
        <v>41956.466955</v>
      </c>
      <c r="C34" s="713">
        <v>2949991.647739</v>
      </c>
      <c r="D34" s="714">
        <v>46396.622839999996</v>
      </c>
      <c r="E34" s="715">
        <v>2529199.6067399993</v>
      </c>
      <c r="F34" s="714">
        <v>31856.97752</v>
      </c>
      <c r="G34" s="716">
        <v>1329880.7137789999</v>
      </c>
      <c r="H34" s="717">
        <v>27487.54364</v>
      </c>
      <c r="I34" s="715">
        <v>908500.19892</v>
      </c>
      <c r="J34" s="711" t="s">
        <v>773</v>
      </c>
      <c r="K34" s="718">
        <v>1430.8666999999998</v>
      </c>
      <c r="L34" s="713">
        <v>1237770.7857289996</v>
      </c>
      <c r="M34" s="714">
        <v>1284.75114</v>
      </c>
      <c r="N34" s="715">
        <v>1129629.6755100002</v>
      </c>
      <c r="O34" s="714">
        <v>8211.573735000002</v>
      </c>
      <c r="P34" s="716">
        <v>339472.2345329999</v>
      </c>
      <c r="Q34" s="717">
        <v>17241.40762</v>
      </c>
      <c r="R34" s="715">
        <v>456907.59023</v>
      </c>
      <c r="S34" s="719"/>
      <c r="T34" s="719"/>
      <c r="U34" s="719"/>
      <c r="V34" s="719"/>
    </row>
    <row r="35" spans="1:22" s="720" customFormat="1" ht="24" customHeight="1">
      <c r="A35" s="701" t="s">
        <v>774</v>
      </c>
      <c r="B35" s="721">
        <v>42.56</v>
      </c>
      <c r="C35" s="722">
        <v>42981.5714</v>
      </c>
      <c r="D35" s="723">
        <v>42.744</v>
      </c>
      <c r="E35" s="722">
        <v>38998.45081999999</v>
      </c>
      <c r="F35" s="721">
        <v>42.56</v>
      </c>
      <c r="G35" s="724">
        <v>21747.475000000002</v>
      </c>
      <c r="H35" s="721">
        <v>42.744</v>
      </c>
      <c r="I35" s="705">
        <v>16053.786310000001</v>
      </c>
      <c r="J35" s="701" t="s">
        <v>774</v>
      </c>
      <c r="K35" s="725">
        <v>0</v>
      </c>
      <c r="L35" s="722">
        <v>18742.590299999996</v>
      </c>
      <c r="M35" s="723">
        <v>0</v>
      </c>
      <c r="N35" s="722">
        <v>19781.7121</v>
      </c>
      <c r="O35" s="721">
        <v>0</v>
      </c>
      <c r="P35" s="724">
        <v>2301.8026</v>
      </c>
      <c r="Q35" s="721">
        <v>0</v>
      </c>
      <c r="R35" s="705">
        <v>3034.82669</v>
      </c>
      <c r="S35" s="719"/>
      <c r="T35" s="719"/>
      <c r="U35" s="719"/>
      <c r="V35" s="719"/>
    </row>
    <row r="36" spans="1:177" s="710" customFormat="1" ht="24" customHeight="1">
      <c r="A36" s="693" t="s">
        <v>775</v>
      </c>
      <c r="B36" s="694">
        <v>568.476</v>
      </c>
      <c r="C36" s="695">
        <v>53895.39172000001</v>
      </c>
      <c r="D36" s="696">
        <v>522.49764</v>
      </c>
      <c r="E36" s="697">
        <v>56009.3874</v>
      </c>
      <c r="F36" s="696">
        <v>560.076</v>
      </c>
      <c r="G36" s="698">
        <v>23047.098</v>
      </c>
      <c r="H36" s="699">
        <v>509.14164000000005</v>
      </c>
      <c r="I36" s="697">
        <v>17928.22098</v>
      </c>
      <c r="J36" s="693" t="s">
        <v>775</v>
      </c>
      <c r="K36" s="700">
        <v>0</v>
      </c>
      <c r="L36" s="695">
        <v>22998.846999999998</v>
      </c>
      <c r="M36" s="696">
        <v>0</v>
      </c>
      <c r="N36" s="697">
        <v>26349.0254</v>
      </c>
      <c r="O36" s="696">
        <v>8.4</v>
      </c>
      <c r="P36" s="698">
        <v>6696.74372</v>
      </c>
      <c r="Q36" s="699">
        <v>13.356</v>
      </c>
      <c r="R36" s="697">
        <v>10761.76296</v>
      </c>
      <c r="S36" s="726"/>
      <c r="T36" s="703"/>
      <c r="U36" s="703"/>
      <c r="V36" s="703"/>
      <c r="W36" s="727"/>
      <c r="X36" s="728"/>
      <c r="Y36" s="729"/>
      <c r="Z36" s="727"/>
      <c r="AA36" s="729"/>
      <c r="AB36" s="727"/>
      <c r="AC36" s="729"/>
      <c r="AD36" s="727"/>
      <c r="AE36" s="729"/>
      <c r="AF36" s="727"/>
      <c r="AG36" s="729"/>
      <c r="AH36" s="727"/>
      <c r="AI36" s="729"/>
      <c r="AJ36" s="727"/>
      <c r="AK36" s="729"/>
      <c r="AL36" s="727"/>
      <c r="AM36" s="729"/>
      <c r="AN36" s="727"/>
      <c r="AO36" s="728"/>
      <c r="AP36" s="729"/>
      <c r="AQ36" s="727"/>
      <c r="AR36" s="729"/>
      <c r="AS36" s="727"/>
      <c r="AT36" s="729"/>
      <c r="AU36" s="727"/>
      <c r="AV36" s="729"/>
      <c r="AW36" s="727"/>
      <c r="AX36" s="729"/>
      <c r="AY36" s="727"/>
      <c r="AZ36" s="729"/>
      <c r="BA36" s="727"/>
      <c r="BB36" s="729"/>
      <c r="BC36" s="727"/>
      <c r="BD36" s="729"/>
      <c r="BE36" s="727"/>
      <c r="BF36" s="728"/>
      <c r="BG36" s="729"/>
      <c r="BH36" s="727"/>
      <c r="BI36" s="729"/>
      <c r="BJ36" s="727"/>
      <c r="BK36" s="729"/>
      <c r="BL36" s="727"/>
      <c r="BM36" s="729"/>
      <c r="BN36" s="727"/>
      <c r="BO36" s="729"/>
      <c r="BP36" s="727"/>
      <c r="BQ36" s="729"/>
      <c r="BR36" s="727"/>
      <c r="BS36" s="729"/>
      <c r="BT36" s="727"/>
      <c r="BU36" s="729"/>
      <c r="BV36" s="727"/>
      <c r="BW36" s="728"/>
      <c r="BX36" s="729"/>
      <c r="BY36" s="727"/>
      <c r="BZ36" s="729"/>
      <c r="CA36" s="727"/>
      <c r="CB36" s="729"/>
      <c r="CC36" s="727"/>
      <c r="CD36" s="729"/>
      <c r="CE36" s="727"/>
      <c r="CF36" s="729"/>
      <c r="CG36" s="727"/>
      <c r="CH36" s="729"/>
      <c r="CI36" s="727"/>
      <c r="CJ36" s="729"/>
      <c r="CK36" s="727"/>
      <c r="CL36" s="729"/>
      <c r="CM36" s="727"/>
      <c r="CN36" s="728"/>
      <c r="CO36" s="729"/>
      <c r="CP36" s="727"/>
      <c r="CQ36" s="729"/>
      <c r="CR36" s="727"/>
      <c r="CS36" s="729"/>
      <c r="CT36" s="727"/>
      <c r="CU36" s="729"/>
      <c r="CV36" s="727"/>
      <c r="CW36" s="729"/>
      <c r="CX36" s="727"/>
      <c r="CY36" s="729"/>
      <c r="CZ36" s="727"/>
      <c r="DA36" s="729"/>
      <c r="DB36" s="727"/>
      <c r="DC36" s="729"/>
      <c r="DD36" s="727"/>
      <c r="DE36" s="728"/>
      <c r="DF36" s="729"/>
      <c r="DG36" s="727"/>
      <c r="DH36" s="729"/>
      <c r="DI36" s="727"/>
      <c r="DJ36" s="729"/>
      <c r="DK36" s="727"/>
      <c r="DL36" s="729"/>
      <c r="DM36" s="727"/>
      <c r="DN36" s="729"/>
      <c r="DO36" s="727"/>
      <c r="DP36" s="729"/>
      <c r="DQ36" s="727"/>
      <c r="DR36" s="729"/>
      <c r="DS36" s="727"/>
      <c r="DT36" s="729"/>
      <c r="DU36" s="727"/>
      <c r="DV36" s="728"/>
      <c r="DW36" s="729"/>
      <c r="DX36" s="727"/>
      <c r="DY36" s="729"/>
      <c r="DZ36" s="727"/>
      <c r="EA36" s="729"/>
      <c r="EB36" s="727"/>
      <c r="EC36" s="729"/>
      <c r="ED36" s="727"/>
      <c r="EE36" s="729"/>
      <c r="EF36" s="727"/>
      <c r="EG36" s="729"/>
      <c r="EH36" s="727"/>
      <c r="EI36" s="729"/>
      <c r="EJ36" s="727"/>
      <c r="EK36" s="729"/>
      <c r="EL36" s="727"/>
      <c r="EM36" s="728"/>
      <c r="EN36" s="729"/>
      <c r="EO36" s="727"/>
      <c r="EP36" s="729"/>
      <c r="EQ36" s="727"/>
      <c r="ER36" s="729"/>
      <c r="ES36" s="727"/>
      <c r="ET36" s="729"/>
      <c r="EU36" s="727"/>
      <c r="EV36" s="729"/>
      <c r="EW36" s="727"/>
      <c r="EX36" s="729"/>
      <c r="EY36" s="727"/>
      <c r="EZ36" s="729"/>
      <c r="FA36" s="727"/>
      <c r="FB36" s="729"/>
      <c r="FC36" s="727"/>
      <c r="FD36" s="728"/>
      <c r="FE36" s="729"/>
      <c r="FF36" s="727"/>
      <c r="FG36" s="729"/>
      <c r="FH36" s="727"/>
      <c r="FI36" s="729"/>
      <c r="FJ36" s="727"/>
      <c r="FK36" s="729"/>
      <c r="FL36" s="727"/>
      <c r="FM36" s="729"/>
      <c r="FN36" s="727"/>
      <c r="FO36" s="729"/>
      <c r="FP36" s="727"/>
      <c r="FQ36" s="729"/>
      <c r="FR36" s="727"/>
      <c r="FS36" s="729"/>
      <c r="FT36" s="727"/>
      <c r="FU36" s="728"/>
    </row>
    <row r="37" spans="1:22" s="731" customFormat="1" ht="24" customHeight="1">
      <c r="A37" s="701" t="s">
        <v>776</v>
      </c>
      <c r="B37" s="702">
        <v>86.99660000000097</v>
      </c>
      <c r="C37" s="722">
        <v>18572.183159999826</v>
      </c>
      <c r="D37" s="724">
        <v>84.20772999999599</v>
      </c>
      <c r="E37" s="722">
        <v>15153.049750000182</v>
      </c>
      <c r="F37" s="702">
        <v>86.99660000000313</v>
      </c>
      <c r="G37" s="724">
        <v>8561.192930000027</v>
      </c>
      <c r="H37" s="702">
        <v>84.20772999999986</v>
      </c>
      <c r="I37" s="705">
        <v>6458.991280000079</v>
      </c>
      <c r="J37" s="701" t="s">
        <v>776</v>
      </c>
      <c r="K37" s="707">
        <v>4.547473508864641E-13</v>
      </c>
      <c r="L37" s="722">
        <v>6074.830220000245</v>
      </c>
      <c r="M37" s="724">
        <v>0</v>
      </c>
      <c r="N37" s="722">
        <v>4416.6794700001055</v>
      </c>
      <c r="O37" s="702">
        <v>-4.002131959168764E-12</v>
      </c>
      <c r="P37" s="724">
        <v>3888.137450000113</v>
      </c>
      <c r="Q37" s="702">
        <v>-2.327027459614328E-13</v>
      </c>
      <c r="R37" s="705">
        <v>4241.251660000027</v>
      </c>
      <c r="S37" s="730"/>
      <c r="T37" s="730"/>
      <c r="U37" s="730"/>
      <c r="V37" s="730"/>
    </row>
    <row r="38" spans="1:22" s="710" customFormat="1" ht="24" customHeight="1">
      <c r="A38" s="711" t="s">
        <v>777</v>
      </c>
      <c r="B38" s="712">
        <v>42611.939555000004</v>
      </c>
      <c r="C38" s="713">
        <v>3061483.216519</v>
      </c>
      <c r="D38" s="714">
        <v>47003.32820999999</v>
      </c>
      <c r="E38" s="715">
        <v>2635154.4824699997</v>
      </c>
      <c r="F38" s="714">
        <v>32504.050120000004</v>
      </c>
      <c r="G38" s="716">
        <v>1380336.7587090002</v>
      </c>
      <c r="H38" s="717">
        <v>28080.89301</v>
      </c>
      <c r="I38" s="715">
        <v>946244.2205999999</v>
      </c>
      <c r="J38" s="711" t="s">
        <v>777</v>
      </c>
      <c r="K38" s="718">
        <v>1430.8667000000003</v>
      </c>
      <c r="L38" s="713">
        <v>1285441.9012489999</v>
      </c>
      <c r="M38" s="714">
        <v>1284.75114</v>
      </c>
      <c r="N38" s="715">
        <v>1180059.5081100003</v>
      </c>
      <c r="O38" s="714">
        <v>8219.973734999998</v>
      </c>
      <c r="P38" s="716">
        <v>351484.7113030001</v>
      </c>
      <c r="Q38" s="717">
        <v>17254.76362</v>
      </c>
      <c r="R38" s="715">
        <v>473580.27991</v>
      </c>
      <c r="S38" s="732"/>
      <c r="T38" s="732"/>
      <c r="U38" s="732"/>
      <c r="V38" s="732"/>
    </row>
    <row r="39" spans="1:22" s="710" customFormat="1" ht="24" customHeight="1">
      <c r="A39" s="701" t="s">
        <v>778</v>
      </c>
      <c r="B39" s="702">
        <v>0</v>
      </c>
      <c r="C39" s="722">
        <v>6166.095380000001</v>
      </c>
      <c r="D39" s="724">
        <v>0</v>
      </c>
      <c r="E39" s="722">
        <v>4877.80699</v>
      </c>
      <c r="F39" s="702">
        <v>0</v>
      </c>
      <c r="G39" s="705">
        <v>6005.67046</v>
      </c>
      <c r="H39" s="702">
        <v>0</v>
      </c>
      <c r="I39" s="705">
        <v>4652.75009</v>
      </c>
      <c r="J39" s="701" t="s">
        <v>778</v>
      </c>
      <c r="K39" s="707">
        <v>0</v>
      </c>
      <c r="L39" s="722">
        <v>0</v>
      </c>
      <c r="M39" s="724">
        <v>0</v>
      </c>
      <c r="N39" s="722">
        <v>0</v>
      </c>
      <c r="O39" s="702">
        <v>0</v>
      </c>
      <c r="P39" s="705">
        <v>160.42492</v>
      </c>
      <c r="Q39" s="702">
        <v>0</v>
      </c>
      <c r="R39" s="705">
        <v>225.05689999999998</v>
      </c>
      <c r="S39" s="732"/>
      <c r="T39" s="732"/>
      <c r="U39" s="732"/>
      <c r="V39" s="732"/>
    </row>
    <row r="40" spans="1:22" s="731" customFormat="1" ht="24" customHeight="1">
      <c r="A40" s="693" t="s">
        <v>779</v>
      </c>
      <c r="B40" s="694">
        <v>0</v>
      </c>
      <c r="C40" s="695">
        <v>23381.773999999998</v>
      </c>
      <c r="D40" s="696">
        <v>0</v>
      </c>
      <c r="E40" s="697">
        <v>27592.543059999996</v>
      </c>
      <c r="F40" s="696">
        <v>0</v>
      </c>
      <c r="G40" s="698">
        <v>185.34</v>
      </c>
      <c r="H40" s="699">
        <v>0</v>
      </c>
      <c r="I40" s="697">
        <v>153.25561</v>
      </c>
      <c r="J40" s="693" t="s">
        <v>779</v>
      </c>
      <c r="K40" s="700">
        <v>0</v>
      </c>
      <c r="L40" s="695">
        <v>22137.729</v>
      </c>
      <c r="M40" s="696">
        <v>0</v>
      </c>
      <c r="N40" s="697">
        <v>26013.88943</v>
      </c>
      <c r="O40" s="696">
        <v>0</v>
      </c>
      <c r="P40" s="698">
        <v>1058.705</v>
      </c>
      <c r="Q40" s="699">
        <v>0</v>
      </c>
      <c r="R40" s="697">
        <v>1425.3980199999999</v>
      </c>
      <c r="S40" s="730"/>
      <c r="T40" s="730"/>
      <c r="U40" s="730"/>
      <c r="V40" s="730"/>
    </row>
    <row r="41" spans="1:22" s="710" customFormat="1" ht="24" customHeight="1">
      <c r="A41" s="701" t="s">
        <v>780</v>
      </c>
      <c r="B41" s="702">
        <v>0</v>
      </c>
      <c r="C41" s="722">
        <v>23665.93022</v>
      </c>
      <c r="D41" s="724">
        <v>0</v>
      </c>
      <c r="E41" s="722">
        <v>27042.116319999997</v>
      </c>
      <c r="F41" s="702">
        <v>0</v>
      </c>
      <c r="G41" s="705">
        <v>3739.9908000000005</v>
      </c>
      <c r="H41" s="702">
        <v>0</v>
      </c>
      <c r="I41" s="705">
        <v>2971.07349</v>
      </c>
      <c r="J41" s="701" t="s">
        <v>780</v>
      </c>
      <c r="K41" s="707">
        <v>0</v>
      </c>
      <c r="L41" s="722">
        <v>14566.10642</v>
      </c>
      <c r="M41" s="724">
        <v>0</v>
      </c>
      <c r="N41" s="722">
        <v>17024.92167</v>
      </c>
      <c r="O41" s="702">
        <v>0</v>
      </c>
      <c r="P41" s="705">
        <v>4754.762999999999</v>
      </c>
      <c r="Q41" s="702">
        <v>0</v>
      </c>
      <c r="R41" s="705">
        <v>6328.2089</v>
      </c>
      <c r="S41" s="732"/>
      <c r="T41" s="732"/>
      <c r="U41" s="732"/>
      <c r="V41" s="732"/>
    </row>
    <row r="42" spans="1:22" s="731" customFormat="1" ht="24" customHeight="1">
      <c r="A42" s="693" t="s">
        <v>781</v>
      </c>
      <c r="B42" s="694">
        <v>0</v>
      </c>
      <c r="C42" s="695">
        <v>13316.475480000001</v>
      </c>
      <c r="D42" s="696">
        <v>0</v>
      </c>
      <c r="E42" s="697">
        <v>12604.99754</v>
      </c>
      <c r="F42" s="696">
        <v>0</v>
      </c>
      <c r="G42" s="698">
        <v>7282.01196</v>
      </c>
      <c r="H42" s="699">
        <v>0</v>
      </c>
      <c r="I42" s="697">
        <v>5506.63001</v>
      </c>
      <c r="J42" s="693" t="s">
        <v>781</v>
      </c>
      <c r="K42" s="700">
        <v>0</v>
      </c>
      <c r="L42" s="695">
        <v>4828.7730200000005</v>
      </c>
      <c r="M42" s="696">
        <v>0</v>
      </c>
      <c r="N42" s="697">
        <v>5641.804259999999</v>
      </c>
      <c r="O42" s="696">
        <v>0</v>
      </c>
      <c r="P42" s="698">
        <v>1035.4544999999998</v>
      </c>
      <c r="Q42" s="699">
        <v>0</v>
      </c>
      <c r="R42" s="697">
        <v>1282.76665</v>
      </c>
      <c r="S42" s="730"/>
      <c r="T42" s="730"/>
      <c r="U42" s="730"/>
      <c r="V42" s="730"/>
    </row>
    <row r="43" spans="1:22" s="731" customFormat="1" ht="24" customHeight="1">
      <c r="A43" s="701" t="s">
        <v>782</v>
      </c>
      <c r="B43" s="702">
        <v>0</v>
      </c>
      <c r="C43" s="722">
        <v>21346.78604</v>
      </c>
      <c r="D43" s="724">
        <v>0</v>
      </c>
      <c r="E43" s="722">
        <v>16818.07266</v>
      </c>
      <c r="F43" s="702">
        <v>0</v>
      </c>
      <c r="G43" s="705">
        <v>14354.370200000001</v>
      </c>
      <c r="H43" s="702">
        <v>0</v>
      </c>
      <c r="I43" s="705">
        <v>11008.89011</v>
      </c>
      <c r="J43" s="701" t="s">
        <v>782</v>
      </c>
      <c r="K43" s="707">
        <v>0</v>
      </c>
      <c r="L43" s="722">
        <v>6217.72684</v>
      </c>
      <c r="M43" s="724">
        <v>0</v>
      </c>
      <c r="N43" s="722">
        <v>4845.934510000001</v>
      </c>
      <c r="O43" s="702">
        <v>0</v>
      </c>
      <c r="P43" s="705">
        <v>627.8480000000001</v>
      </c>
      <c r="Q43" s="702">
        <v>0</v>
      </c>
      <c r="R43" s="705">
        <v>832.77847</v>
      </c>
      <c r="S43" s="730"/>
      <c r="T43" s="730"/>
      <c r="U43" s="730"/>
      <c r="V43" s="730"/>
    </row>
    <row r="44" spans="1:177" s="710" customFormat="1" ht="24" customHeight="1">
      <c r="A44" s="693" t="s">
        <v>783</v>
      </c>
      <c r="B44" s="694">
        <v>5.623999999996158</v>
      </c>
      <c r="C44" s="695">
        <v>43617.55312999965</v>
      </c>
      <c r="D44" s="696">
        <v>6.814250000010361</v>
      </c>
      <c r="E44" s="697">
        <v>884066.0857300004</v>
      </c>
      <c r="F44" s="696">
        <v>4.106999999996333</v>
      </c>
      <c r="G44" s="698">
        <v>30105.230949999688</v>
      </c>
      <c r="H44" s="699">
        <v>3.955949999999575</v>
      </c>
      <c r="I44" s="697">
        <v>251809.94964</v>
      </c>
      <c r="J44" s="693" t="s">
        <v>783</v>
      </c>
      <c r="K44" s="700">
        <v>-2.2737367544323206E-13</v>
      </c>
      <c r="L44" s="695">
        <v>9752.385049999786</v>
      </c>
      <c r="M44" s="696">
        <v>-2.2737367544323206E-13</v>
      </c>
      <c r="N44" s="697">
        <v>583541.0925499997</v>
      </c>
      <c r="O44" s="696">
        <v>1.3570000000017899</v>
      </c>
      <c r="P44" s="698">
        <v>3310.650039999879</v>
      </c>
      <c r="Q44" s="699">
        <v>2.578299999997398</v>
      </c>
      <c r="R44" s="697">
        <v>4404.885219999946</v>
      </c>
      <c r="S44" s="726"/>
      <c r="T44" s="703"/>
      <c r="U44" s="703"/>
      <c r="V44" s="703"/>
      <c r="W44" s="727"/>
      <c r="X44" s="728"/>
      <c r="Y44" s="729"/>
      <c r="Z44" s="727"/>
      <c r="AA44" s="729"/>
      <c r="AB44" s="727"/>
      <c r="AC44" s="729"/>
      <c r="AD44" s="727"/>
      <c r="AE44" s="729"/>
      <c r="AF44" s="727"/>
      <c r="AG44" s="729"/>
      <c r="AH44" s="727"/>
      <c r="AI44" s="729"/>
      <c r="AJ44" s="727"/>
      <c r="AK44" s="729"/>
      <c r="AL44" s="727"/>
      <c r="AM44" s="729"/>
      <c r="AN44" s="727"/>
      <c r="AO44" s="728"/>
      <c r="AP44" s="729"/>
      <c r="AQ44" s="727"/>
      <c r="AR44" s="729"/>
      <c r="AS44" s="727"/>
      <c r="AT44" s="729"/>
      <c r="AU44" s="727"/>
      <c r="AV44" s="729"/>
      <c r="AW44" s="727"/>
      <c r="AX44" s="729"/>
      <c r="AY44" s="727"/>
      <c r="AZ44" s="729"/>
      <c r="BA44" s="727"/>
      <c r="BB44" s="729"/>
      <c r="BC44" s="727"/>
      <c r="BD44" s="729"/>
      <c r="BE44" s="727"/>
      <c r="BF44" s="728"/>
      <c r="BG44" s="729"/>
      <c r="BH44" s="727"/>
      <c r="BI44" s="729"/>
      <c r="BJ44" s="727"/>
      <c r="BK44" s="729"/>
      <c r="BL44" s="727"/>
      <c r="BM44" s="729"/>
      <c r="BN44" s="727"/>
      <c r="BO44" s="729"/>
      <c r="BP44" s="727"/>
      <c r="BQ44" s="729"/>
      <c r="BR44" s="727"/>
      <c r="BS44" s="729"/>
      <c r="BT44" s="727"/>
      <c r="BU44" s="729"/>
      <c r="BV44" s="727"/>
      <c r="BW44" s="728"/>
      <c r="BX44" s="729"/>
      <c r="BY44" s="727"/>
      <c r="BZ44" s="729"/>
      <c r="CA44" s="727"/>
      <c r="CB44" s="729"/>
      <c r="CC44" s="727"/>
      <c r="CD44" s="729"/>
      <c r="CE44" s="727"/>
      <c r="CF44" s="729"/>
      <c r="CG44" s="727"/>
      <c r="CH44" s="729"/>
      <c r="CI44" s="727"/>
      <c r="CJ44" s="729"/>
      <c r="CK44" s="727"/>
      <c r="CL44" s="729"/>
      <c r="CM44" s="727"/>
      <c r="CN44" s="728"/>
      <c r="CO44" s="729"/>
      <c r="CP44" s="727"/>
      <c r="CQ44" s="729"/>
      <c r="CR44" s="727"/>
      <c r="CS44" s="729"/>
      <c r="CT44" s="727"/>
      <c r="CU44" s="729"/>
      <c r="CV44" s="727"/>
      <c r="CW44" s="729"/>
      <c r="CX44" s="727"/>
      <c r="CY44" s="729"/>
      <c r="CZ44" s="727"/>
      <c r="DA44" s="729"/>
      <c r="DB44" s="727"/>
      <c r="DC44" s="729"/>
      <c r="DD44" s="727"/>
      <c r="DE44" s="728"/>
      <c r="DF44" s="729"/>
      <c r="DG44" s="727"/>
      <c r="DH44" s="729"/>
      <c r="DI44" s="727"/>
      <c r="DJ44" s="729"/>
      <c r="DK44" s="727"/>
      <c r="DL44" s="729"/>
      <c r="DM44" s="727"/>
      <c r="DN44" s="729"/>
      <c r="DO44" s="727"/>
      <c r="DP44" s="729"/>
      <c r="DQ44" s="727"/>
      <c r="DR44" s="729"/>
      <c r="DS44" s="727"/>
      <c r="DT44" s="729"/>
      <c r="DU44" s="727"/>
      <c r="DV44" s="728"/>
      <c r="DW44" s="729"/>
      <c r="DX44" s="727"/>
      <c r="DY44" s="729"/>
      <c r="DZ44" s="727"/>
      <c r="EA44" s="729"/>
      <c r="EB44" s="727"/>
      <c r="EC44" s="729"/>
      <c r="ED44" s="727"/>
      <c r="EE44" s="729"/>
      <c r="EF44" s="727"/>
      <c r="EG44" s="729"/>
      <c r="EH44" s="727"/>
      <c r="EI44" s="729"/>
      <c r="EJ44" s="727"/>
      <c r="EK44" s="729"/>
      <c r="EL44" s="727"/>
      <c r="EM44" s="728"/>
      <c r="EN44" s="729"/>
      <c r="EO44" s="727"/>
      <c r="EP44" s="729"/>
      <c r="EQ44" s="727"/>
      <c r="ER44" s="729"/>
      <c r="ES44" s="727"/>
      <c r="ET44" s="729"/>
      <c r="EU44" s="727"/>
      <c r="EV44" s="729"/>
      <c r="EW44" s="727"/>
      <c r="EX44" s="729"/>
      <c r="EY44" s="727"/>
      <c r="EZ44" s="729"/>
      <c r="FA44" s="727"/>
      <c r="FB44" s="729"/>
      <c r="FC44" s="727"/>
      <c r="FD44" s="728"/>
      <c r="FE44" s="729"/>
      <c r="FF44" s="727"/>
      <c r="FG44" s="729"/>
      <c r="FH44" s="727"/>
      <c r="FI44" s="729"/>
      <c r="FJ44" s="727"/>
      <c r="FK44" s="729"/>
      <c r="FL44" s="727"/>
      <c r="FM44" s="729"/>
      <c r="FN44" s="727"/>
      <c r="FO44" s="729"/>
      <c r="FP44" s="727"/>
      <c r="FQ44" s="729"/>
      <c r="FR44" s="727"/>
      <c r="FS44" s="729"/>
      <c r="FT44" s="727"/>
      <c r="FU44" s="728"/>
    </row>
    <row r="45" spans="1:22" s="731" customFormat="1" ht="24" customHeight="1" thickBot="1">
      <c r="A45" s="733" t="s">
        <v>784</v>
      </c>
      <c r="B45" s="734">
        <v>42617.563555</v>
      </c>
      <c r="C45" s="735">
        <v>3192977.830768999</v>
      </c>
      <c r="D45" s="736">
        <v>47010.14246</v>
      </c>
      <c r="E45" s="735">
        <v>2766370.0784600005</v>
      </c>
      <c r="F45" s="734">
        <v>32508.15712</v>
      </c>
      <c r="G45" s="736">
        <v>1442009.3730789998</v>
      </c>
      <c r="H45" s="734">
        <v>28084.84896</v>
      </c>
      <c r="I45" s="737">
        <v>998053.0573799999</v>
      </c>
      <c r="J45" s="733" t="s">
        <v>784</v>
      </c>
      <c r="K45" s="738">
        <v>1430.8667</v>
      </c>
      <c r="L45" s="735">
        <v>1342944.6215789998</v>
      </c>
      <c r="M45" s="736">
        <v>1284.7511399999999</v>
      </c>
      <c r="N45" s="735">
        <v>1243636.9472200002</v>
      </c>
      <c r="O45" s="734">
        <v>8221.330735</v>
      </c>
      <c r="P45" s="736">
        <v>362432.55676300003</v>
      </c>
      <c r="Q45" s="734">
        <v>17257.34192</v>
      </c>
      <c r="R45" s="737">
        <v>488079.37406999996</v>
      </c>
      <c r="S45" s="730"/>
      <c r="T45" s="730"/>
      <c r="U45" s="730"/>
      <c r="V45" s="730"/>
    </row>
    <row r="46" spans="1:22" s="683" customFormat="1" ht="12.75">
      <c r="A46" s="739" t="s">
        <v>785</v>
      </c>
      <c r="B46" s="740"/>
      <c r="C46" s="740"/>
      <c r="D46" s="740"/>
      <c r="E46" s="740"/>
      <c r="F46" s="740"/>
      <c r="G46" s="740"/>
      <c r="H46" s="740"/>
      <c r="I46" s="740"/>
      <c r="J46" s="739" t="s">
        <v>785</v>
      </c>
      <c r="L46" s="740"/>
      <c r="M46" s="740"/>
      <c r="N46" s="740"/>
      <c r="O46" s="740"/>
      <c r="P46" s="740"/>
      <c r="Q46" s="740"/>
      <c r="R46" s="740"/>
      <c r="S46" s="739"/>
      <c r="T46" s="739"/>
      <c r="U46" s="739"/>
      <c r="V46" s="739"/>
    </row>
    <row r="47" spans="1:22" s="683" customFormat="1" ht="12.75">
      <c r="A47" s="739"/>
      <c r="B47" s="740"/>
      <c r="C47" s="740"/>
      <c r="D47" s="740"/>
      <c r="E47" s="740"/>
      <c r="F47" s="740"/>
      <c r="G47" s="740"/>
      <c r="H47" s="740"/>
      <c r="I47" s="740"/>
      <c r="J47" s="739"/>
      <c r="L47" s="740"/>
      <c r="M47" s="740"/>
      <c r="N47" s="740"/>
      <c r="O47" s="740"/>
      <c r="P47" s="740"/>
      <c r="Q47" s="740"/>
      <c r="R47" s="740"/>
      <c r="S47" s="739"/>
      <c r="T47" s="739"/>
      <c r="U47" s="739"/>
      <c r="V47" s="739"/>
    </row>
    <row r="48" spans="1:18" ht="16.5" customHeight="1">
      <c r="A48" s="741"/>
      <c r="B48" s="740"/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mergeCells count="14">
    <mergeCell ref="H5:I5"/>
    <mergeCell ref="K5:L5"/>
    <mergeCell ref="J4:J6"/>
    <mergeCell ref="D5:E5"/>
    <mergeCell ref="A4:A6"/>
    <mergeCell ref="F4:I4"/>
    <mergeCell ref="K4:N4"/>
    <mergeCell ref="O4:R4"/>
    <mergeCell ref="M5:N5"/>
    <mergeCell ref="O5:P5"/>
    <mergeCell ref="Q5:R5"/>
    <mergeCell ref="B5:C5"/>
    <mergeCell ref="B4:E4"/>
    <mergeCell ref="F5:G5"/>
  </mergeCells>
  <printOptions/>
  <pageMargins left="0.5905511811023623" right="0.2362204724409449" top="0.78" bottom="0.15748031496062992" header="0.4724409448818898" footer="0.275590551181102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showGridLines="0" defaultGridColor="0" view="pageBreakPreview" zoomScale="60" zoomScaleNormal="75" colorId="18" workbookViewId="0" topLeftCell="A1">
      <selection activeCell="A1" sqref="A1"/>
    </sheetView>
  </sheetViews>
  <sheetFormatPr defaultColWidth="10.875" defaultRowHeight="13.5"/>
  <cols>
    <col min="1" max="1" width="30.25390625" style="104" customWidth="1"/>
    <col min="2" max="2" width="9.375" style="104" customWidth="1"/>
    <col min="3" max="6" width="6.75390625" style="104" customWidth="1"/>
    <col min="7" max="7" width="9.375" style="104" customWidth="1"/>
    <col min="8" max="11" width="6.75390625" style="104" customWidth="1"/>
    <col min="12" max="12" width="9.375" style="104" customWidth="1"/>
    <col min="13" max="16" width="6.75390625" style="104" customWidth="1"/>
    <col min="17" max="17" width="10.875" style="104" customWidth="1"/>
    <col min="18" max="18" width="25.25390625" style="104" customWidth="1"/>
    <col min="19" max="16384" width="10.875" style="104" customWidth="1"/>
  </cols>
  <sheetData>
    <row r="1" ht="27" customHeight="1">
      <c r="A1" s="103" t="s">
        <v>64</v>
      </c>
    </row>
    <row r="2" ht="21.75" customHeight="1">
      <c r="A2" s="105" t="s">
        <v>65</v>
      </c>
    </row>
    <row r="3" ht="21.75" customHeight="1" thickBot="1">
      <c r="A3" s="106"/>
    </row>
    <row r="4" spans="1:16" ht="24.75" customHeight="1" thickBot="1">
      <c r="A4" s="107" t="s">
        <v>66</v>
      </c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</row>
    <row r="5" spans="1:16" ht="16.5" customHeight="1">
      <c r="A5" s="111"/>
      <c r="B5" s="752" t="s">
        <v>61</v>
      </c>
      <c r="C5" s="753"/>
      <c r="D5" s="753"/>
      <c r="E5" s="753"/>
      <c r="F5" s="754"/>
      <c r="G5" s="752" t="s">
        <v>62</v>
      </c>
      <c r="H5" s="753"/>
      <c r="I5" s="753"/>
      <c r="J5" s="753"/>
      <c r="K5" s="754"/>
      <c r="L5" s="752" t="s">
        <v>63</v>
      </c>
      <c r="M5" s="753"/>
      <c r="N5" s="753"/>
      <c r="O5" s="753"/>
      <c r="P5" s="754"/>
    </row>
    <row r="6" spans="1:16" ht="15.75" customHeight="1">
      <c r="A6" s="112" t="s">
        <v>67</v>
      </c>
      <c r="B6" s="745" t="s">
        <v>68</v>
      </c>
      <c r="C6" s="742"/>
      <c r="D6" s="743"/>
      <c r="E6" s="745" t="s">
        <v>69</v>
      </c>
      <c r="F6" s="743"/>
      <c r="G6" s="745" t="s">
        <v>68</v>
      </c>
      <c r="H6" s="742"/>
      <c r="I6" s="743"/>
      <c r="J6" s="745" t="s">
        <v>69</v>
      </c>
      <c r="K6" s="743"/>
      <c r="L6" s="745" t="s">
        <v>68</v>
      </c>
      <c r="M6" s="742"/>
      <c r="N6" s="743"/>
      <c r="O6" s="745" t="s">
        <v>69</v>
      </c>
      <c r="P6" s="743"/>
    </row>
    <row r="7" spans="1:16" ht="16.5" customHeight="1" thickBot="1">
      <c r="A7" s="113"/>
      <c r="B7" s="114" t="s">
        <v>70</v>
      </c>
      <c r="C7" s="115" t="s">
        <v>71</v>
      </c>
      <c r="D7" s="116" t="s">
        <v>72</v>
      </c>
      <c r="E7" s="115" t="s">
        <v>71</v>
      </c>
      <c r="F7" s="116" t="s">
        <v>72</v>
      </c>
      <c r="G7" s="114" t="s">
        <v>70</v>
      </c>
      <c r="H7" s="115" t="s">
        <v>71</v>
      </c>
      <c r="I7" s="116" t="s">
        <v>72</v>
      </c>
      <c r="J7" s="115" t="s">
        <v>71</v>
      </c>
      <c r="K7" s="117" t="s">
        <v>72</v>
      </c>
      <c r="L7" s="114" t="s">
        <v>70</v>
      </c>
      <c r="M7" s="118" t="s">
        <v>71</v>
      </c>
      <c r="N7" s="119" t="s">
        <v>72</v>
      </c>
      <c r="O7" s="115" t="s">
        <v>71</v>
      </c>
      <c r="P7" s="119" t="s">
        <v>72</v>
      </c>
    </row>
    <row r="8" spans="1:17" ht="22.5" customHeight="1">
      <c r="A8" s="120" t="s">
        <v>73</v>
      </c>
      <c r="B8" s="121">
        <v>25.07</v>
      </c>
      <c r="C8" s="122">
        <v>27.14</v>
      </c>
      <c r="D8" s="123">
        <v>22.26</v>
      </c>
      <c r="E8" s="124">
        <v>33.92</v>
      </c>
      <c r="F8" s="125">
        <v>14.93</v>
      </c>
      <c r="G8" s="121">
        <v>24.94</v>
      </c>
      <c r="H8" s="122">
        <v>26.77</v>
      </c>
      <c r="I8" s="123">
        <v>21.37</v>
      </c>
      <c r="J8" s="124">
        <v>32.79</v>
      </c>
      <c r="K8" s="126">
        <v>14.87</v>
      </c>
      <c r="L8" s="121">
        <v>22.73</v>
      </c>
      <c r="M8" s="122">
        <v>26.73</v>
      </c>
      <c r="N8" s="123">
        <v>19.39</v>
      </c>
      <c r="O8" s="124">
        <v>33.79</v>
      </c>
      <c r="P8" s="126">
        <v>12.38</v>
      </c>
      <c r="Q8" s="127"/>
    </row>
    <row r="9" spans="1:17" ht="22.5" customHeight="1">
      <c r="A9" s="128" t="s">
        <v>74</v>
      </c>
      <c r="B9" s="129">
        <v>24.54</v>
      </c>
      <c r="C9" s="130">
        <v>26.59</v>
      </c>
      <c r="D9" s="131">
        <v>22.19</v>
      </c>
      <c r="E9" s="132">
        <v>33.26</v>
      </c>
      <c r="F9" s="133">
        <v>14.69</v>
      </c>
      <c r="G9" s="129">
        <v>24.64</v>
      </c>
      <c r="H9" s="130">
        <v>26.35</v>
      </c>
      <c r="I9" s="131">
        <v>21.93</v>
      </c>
      <c r="J9" s="132">
        <v>33.53</v>
      </c>
      <c r="K9" s="134">
        <v>14.36</v>
      </c>
      <c r="L9" s="129">
        <v>22.39</v>
      </c>
      <c r="M9" s="130">
        <v>26.01</v>
      </c>
      <c r="N9" s="131">
        <v>19.07</v>
      </c>
      <c r="O9" s="132">
        <v>33.65</v>
      </c>
      <c r="P9" s="134">
        <v>10.65</v>
      </c>
      <c r="Q9" s="127"/>
    </row>
    <row r="10" spans="1:16" ht="22.5" customHeight="1">
      <c r="A10" s="135" t="s">
        <v>75</v>
      </c>
      <c r="B10" s="136">
        <v>25.05</v>
      </c>
      <c r="C10" s="137">
        <v>27.03</v>
      </c>
      <c r="D10" s="138">
        <v>22.94</v>
      </c>
      <c r="E10" s="139">
        <v>33.53</v>
      </c>
      <c r="F10" s="140">
        <v>15.75</v>
      </c>
      <c r="G10" s="136">
        <v>24.76</v>
      </c>
      <c r="H10" s="137">
        <v>26.55</v>
      </c>
      <c r="I10" s="138">
        <v>21.54</v>
      </c>
      <c r="J10" s="139">
        <v>34.26</v>
      </c>
      <c r="K10" s="141">
        <v>15.68</v>
      </c>
      <c r="L10" s="136">
        <v>22.48</v>
      </c>
      <c r="M10" s="137">
        <v>28</v>
      </c>
      <c r="N10" s="138">
        <v>19.56</v>
      </c>
      <c r="O10" s="139">
        <v>35.05</v>
      </c>
      <c r="P10" s="141">
        <v>12.77</v>
      </c>
    </row>
    <row r="11" spans="1:16" ht="22.5" customHeight="1">
      <c r="A11" s="128" t="s">
        <v>76</v>
      </c>
      <c r="B11" s="129">
        <v>25.09</v>
      </c>
      <c r="C11" s="130">
        <v>26.94</v>
      </c>
      <c r="D11" s="131">
        <v>22.87</v>
      </c>
      <c r="E11" s="132">
        <v>33.21</v>
      </c>
      <c r="F11" s="133">
        <v>14.98</v>
      </c>
      <c r="G11" s="129">
        <v>24.88</v>
      </c>
      <c r="H11" s="130">
        <v>26.81</v>
      </c>
      <c r="I11" s="131">
        <v>21.81</v>
      </c>
      <c r="J11" s="132">
        <v>33.74</v>
      </c>
      <c r="K11" s="134">
        <v>16.31</v>
      </c>
      <c r="L11" s="129">
        <v>22.62</v>
      </c>
      <c r="M11" s="130">
        <v>26.81</v>
      </c>
      <c r="N11" s="131">
        <v>19.4</v>
      </c>
      <c r="O11" s="132">
        <v>34.81</v>
      </c>
      <c r="P11" s="134">
        <v>12.31</v>
      </c>
    </row>
    <row r="12" spans="1:16" ht="22.5" customHeight="1">
      <c r="A12" s="135" t="s">
        <v>77</v>
      </c>
      <c r="B12" s="136">
        <v>24.57</v>
      </c>
      <c r="C12" s="137">
        <v>26.54</v>
      </c>
      <c r="D12" s="138">
        <v>22.03</v>
      </c>
      <c r="E12" s="139">
        <v>32.56</v>
      </c>
      <c r="F12" s="140">
        <v>15.47</v>
      </c>
      <c r="G12" s="136">
        <v>24.32</v>
      </c>
      <c r="H12" s="137">
        <v>26.42</v>
      </c>
      <c r="I12" s="138">
        <v>20.93</v>
      </c>
      <c r="J12" s="139">
        <v>32.96</v>
      </c>
      <c r="K12" s="141">
        <v>16</v>
      </c>
      <c r="L12" s="136">
        <v>22.53</v>
      </c>
      <c r="M12" s="137">
        <v>29.02</v>
      </c>
      <c r="N12" s="138">
        <v>19.64</v>
      </c>
      <c r="O12" s="139">
        <v>34.1</v>
      </c>
      <c r="P12" s="141">
        <v>13.74</v>
      </c>
    </row>
    <row r="13" spans="1:16" ht="22.5" customHeight="1">
      <c r="A13" s="128" t="s">
        <v>78</v>
      </c>
      <c r="B13" s="129">
        <v>25.42</v>
      </c>
      <c r="C13" s="130">
        <v>27.31</v>
      </c>
      <c r="D13" s="131">
        <v>22.84</v>
      </c>
      <c r="E13" s="132">
        <v>33.84</v>
      </c>
      <c r="F13" s="133">
        <v>15.09</v>
      </c>
      <c r="G13" s="129">
        <v>25.21</v>
      </c>
      <c r="H13" s="130">
        <v>26.85</v>
      </c>
      <c r="I13" s="131">
        <v>22.02</v>
      </c>
      <c r="J13" s="132">
        <v>34.48</v>
      </c>
      <c r="K13" s="134">
        <v>15.8</v>
      </c>
      <c r="L13" s="129">
        <v>23.25</v>
      </c>
      <c r="M13" s="130">
        <v>27.28</v>
      </c>
      <c r="N13" s="131">
        <v>20.63</v>
      </c>
      <c r="O13" s="132">
        <v>33.61</v>
      </c>
      <c r="P13" s="134">
        <v>13.61</v>
      </c>
    </row>
    <row r="14" spans="1:16" ht="22.5" customHeight="1">
      <c r="A14" s="135" t="s">
        <v>79</v>
      </c>
      <c r="B14" s="136">
        <v>24.24</v>
      </c>
      <c r="C14" s="137">
        <v>26.16</v>
      </c>
      <c r="D14" s="138">
        <v>21.34</v>
      </c>
      <c r="E14" s="139">
        <v>32.65</v>
      </c>
      <c r="F14" s="140">
        <v>13.03</v>
      </c>
      <c r="G14" s="136">
        <v>23.61</v>
      </c>
      <c r="H14" s="137">
        <v>25.75</v>
      </c>
      <c r="I14" s="138">
        <v>20.45</v>
      </c>
      <c r="J14" s="139">
        <v>31.58</v>
      </c>
      <c r="K14" s="141">
        <v>14.09</v>
      </c>
      <c r="L14" s="136">
        <v>21.33</v>
      </c>
      <c r="M14" s="137">
        <v>27.35</v>
      </c>
      <c r="N14" s="138">
        <v>17.47</v>
      </c>
      <c r="O14" s="139">
        <v>37.84</v>
      </c>
      <c r="P14" s="141">
        <v>11.83</v>
      </c>
    </row>
    <row r="15" spans="1:16" ht="22.5" customHeight="1">
      <c r="A15" s="128" t="s">
        <v>80</v>
      </c>
      <c r="B15" s="129">
        <v>23.96</v>
      </c>
      <c r="C15" s="130">
        <v>26.61</v>
      </c>
      <c r="D15" s="131">
        <v>21.38</v>
      </c>
      <c r="E15" s="132">
        <v>37.48</v>
      </c>
      <c r="F15" s="133">
        <v>12.21</v>
      </c>
      <c r="G15" s="129">
        <v>23.43</v>
      </c>
      <c r="H15" s="130">
        <v>25.62</v>
      </c>
      <c r="I15" s="131">
        <v>19.75</v>
      </c>
      <c r="J15" s="132">
        <v>33.75</v>
      </c>
      <c r="K15" s="134">
        <v>11.27</v>
      </c>
      <c r="L15" s="129">
        <v>20.95</v>
      </c>
      <c r="M15" s="130">
        <v>28.33</v>
      </c>
      <c r="N15" s="131">
        <v>16.51</v>
      </c>
      <c r="O15" s="132">
        <v>39.67</v>
      </c>
      <c r="P15" s="134">
        <v>7.85</v>
      </c>
    </row>
    <row r="16" spans="1:16" ht="22.5" customHeight="1">
      <c r="A16" s="135" t="s">
        <v>81</v>
      </c>
      <c r="B16" s="136">
        <v>25.11</v>
      </c>
      <c r="C16" s="137">
        <v>27.1</v>
      </c>
      <c r="D16" s="138">
        <v>22.85</v>
      </c>
      <c r="E16" s="139">
        <v>34.37</v>
      </c>
      <c r="F16" s="140">
        <v>16.44</v>
      </c>
      <c r="G16" s="136">
        <v>24.91</v>
      </c>
      <c r="H16" s="137">
        <v>26.94</v>
      </c>
      <c r="I16" s="138">
        <v>21.61</v>
      </c>
      <c r="J16" s="139">
        <v>33.7</v>
      </c>
      <c r="K16" s="141">
        <v>16.51</v>
      </c>
      <c r="L16" s="136">
        <v>22.87</v>
      </c>
      <c r="M16" s="137">
        <v>28.25</v>
      </c>
      <c r="N16" s="138">
        <v>19.98</v>
      </c>
      <c r="O16" s="139">
        <v>35.57</v>
      </c>
      <c r="P16" s="141">
        <v>13.4</v>
      </c>
    </row>
    <row r="17" spans="1:16" ht="22.5" customHeight="1" thickBot="1">
      <c r="A17" s="128" t="s">
        <v>82</v>
      </c>
      <c r="B17" s="129">
        <v>26.15</v>
      </c>
      <c r="C17" s="130">
        <v>28.41</v>
      </c>
      <c r="D17" s="131">
        <v>23.89</v>
      </c>
      <c r="E17" s="132">
        <v>34.26</v>
      </c>
      <c r="F17" s="133">
        <v>17.14</v>
      </c>
      <c r="G17" s="129">
        <v>25.31</v>
      </c>
      <c r="H17" s="130">
        <v>26.91</v>
      </c>
      <c r="I17" s="131">
        <v>21.93</v>
      </c>
      <c r="J17" s="132">
        <v>34.54</v>
      </c>
      <c r="K17" s="134">
        <v>16.91</v>
      </c>
      <c r="L17" s="129">
        <v>23.16</v>
      </c>
      <c r="M17" s="130">
        <v>29.1</v>
      </c>
      <c r="N17" s="131">
        <v>20.39</v>
      </c>
      <c r="O17" s="132">
        <v>35.06</v>
      </c>
      <c r="P17" s="134">
        <v>13.94</v>
      </c>
    </row>
    <row r="18" spans="1:16" ht="22.5" customHeight="1">
      <c r="A18" s="120" t="s">
        <v>83</v>
      </c>
      <c r="B18" s="121">
        <v>25.47</v>
      </c>
      <c r="C18" s="122">
        <v>27.59</v>
      </c>
      <c r="D18" s="123">
        <v>23.21</v>
      </c>
      <c r="E18" s="124">
        <v>36.94</v>
      </c>
      <c r="F18" s="125">
        <v>17.56</v>
      </c>
      <c r="G18" s="121">
        <v>25.29</v>
      </c>
      <c r="H18" s="122">
        <v>27.29</v>
      </c>
      <c r="I18" s="123">
        <v>22.12</v>
      </c>
      <c r="J18" s="124">
        <v>34.61</v>
      </c>
      <c r="K18" s="126">
        <v>17.15</v>
      </c>
      <c r="L18" s="121">
        <v>23.23</v>
      </c>
      <c r="M18" s="122">
        <v>29.06</v>
      </c>
      <c r="N18" s="123">
        <v>19.49</v>
      </c>
      <c r="O18" s="124">
        <v>38.55</v>
      </c>
      <c r="P18" s="126">
        <v>12</v>
      </c>
    </row>
    <row r="19" spans="1:17" ht="22.5" customHeight="1">
      <c r="A19" s="128" t="s">
        <v>84</v>
      </c>
      <c r="B19" s="129">
        <v>23.52</v>
      </c>
      <c r="C19" s="130">
        <v>24.91</v>
      </c>
      <c r="D19" s="131">
        <v>21.58</v>
      </c>
      <c r="E19" s="132">
        <v>30.33</v>
      </c>
      <c r="F19" s="133">
        <v>14.28</v>
      </c>
      <c r="G19" s="129">
        <v>24.07</v>
      </c>
      <c r="H19" s="130">
        <v>26.18</v>
      </c>
      <c r="I19" s="131">
        <v>21.57</v>
      </c>
      <c r="J19" s="132">
        <v>32.28</v>
      </c>
      <c r="K19" s="134">
        <v>15.82</v>
      </c>
      <c r="L19" s="129">
        <v>21.98</v>
      </c>
      <c r="M19" s="130">
        <v>25.06</v>
      </c>
      <c r="N19" s="131">
        <v>19.18</v>
      </c>
      <c r="O19" s="132">
        <v>32.46</v>
      </c>
      <c r="P19" s="134">
        <v>10</v>
      </c>
      <c r="Q19" s="127"/>
    </row>
    <row r="20" spans="1:17" ht="22.5" customHeight="1">
      <c r="A20" s="135" t="s">
        <v>85</v>
      </c>
      <c r="B20" s="136">
        <v>25.33</v>
      </c>
      <c r="C20" s="137">
        <v>27.11</v>
      </c>
      <c r="D20" s="138">
        <v>23.16</v>
      </c>
      <c r="E20" s="139">
        <v>38.23</v>
      </c>
      <c r="F20" s="140">
        <v>16.03</v>
      </c>
      <c r="G20" s="136">
        <v>25.12</v>
      </c>
      <c r="H20" s="137">
        <v>26.83</v>
      </c>
      <c r="I20" s="138">
        <v>21.98</v>
      </c>
      <c r="J20" s="139">
        <v>33.71</v>
      </c>
      <c r="K20" s="141">
        <v>16.63</v>
      </c>
      <c r="L20" s="136">
        <v>23.15</v>
      </c>
      <c r="M20" s="137">
        <v>28.47</v>
      </c>
      <c r="N20" s="138">
        <v>19.53</v>
      </c>
      <c r="O20" s="139">
        <v>38.29</v>
      </c>
      <c r="P20" s="141">
        <v>13.17</v>
      </c>
      <c r="Q20" s="127"/>
    </row>
    <row r="21" spans="1:17" ht="22.5" customHeight="1">
      <c r="A21" s="128" t="s">
        <v>86</v>
      </c>
      <c r="B21" s="129">
        <v>24.82</v>
      </c>
      <c r="C21" s="130">
        <v>29.82</v>
      </c>
      <c r="D21" s="131">
        <v>21.95</v>
      </c>
      <c r="E21" s="132">
        <v>40.27</v>
      </c>
      <c r="F21" s="133">
        <v>14.78</v>
      </c>
      <c r="G21" s="129">
        <v>24.39</v>
      </c>
      <c r="H21" s="130">
        <v>27.74</v>
      </c>
      <c r="I21" s="131">
        <v>20.83</v>
      </c>
      <c r="J21" s="132">
        <v>37.44</v>
      </c>
      <c r="K21" s="134">
        <v>14.99</v>
      </c>
      <c r="L21" s="129">
        <v>22.3</v>
      </c>
      <c r="M21" s="130">
        <v>29.49</v>
      </c>
      <c r="N21" s="131">
        <v>17.81</v>
      </c>
      <c r="O21" s="132">
        <v>41.41</v>
      </c>
      <c r="P21" s="134">
        <v>9.54</v>
      </c>
      <c r="Q21" s="127"/>
    </row>
    <row r="22" spans="1:17" ht="22.5" customHeight="1">
      <c r="A22" s="135" t="s">
        <v>87</v>
      </c>
      <c r="B22" s="136">
        <v>25.92</v>
      </c>
      <c r="C22" s="137">
        <v>31.35</v>
      </c>
      <c r="D22" s="138">
        <v>21.83</v>
      </c>
      <c r="E22" s="139">
        <v>42.65</v>
      </c>
      <c r="F22" s="140">
        <v>14.66</v>
      </c>
      <c r="G22" s="136">
        <v>25.3</v>
      </c>
      <c r="H22" s="137">
        <v>28.72</v>
      </c>
      <c r="I22" s="138">
        <v>21.2</v>
      </c>
      <c r="J22" s="139">
        <v>39.6</v>
      </c>
      <c r="K22" s="141">
        <v>15.12</v>
      </c>
      <c r="L22" s="136">
        <v>23.25</v>
      </c>
      <c r="M22" s="137">
        <v>31.42</v>
      </c>
      <c r="N22" s="138">
        <v>19.27</v>
      </c>
      <c r="O22" s="139">
        <v>42.17</v>
      </c>
      <c r="P22" s="141">
        <v>10.34</v>
      </c>
      <c r="Q22" s="127"/>
    </row>
    <row r="23" spans="1:17" ht="22.5" customHeight="1">
      <c r="A23" s="128" t="s">
        <v>88</v>
      </c>
      <c r="B23" s="129">
        <v>24.65</v>
      </c>
      <c r="C23" s="130">
        <v>26.61</v>
      </c>
      <c r="D23" s="131">
        <v>22.61</v>
      </c>
      <c r="E23" s="132">
        <v>34.15</v>
      </c>
      <c r="F23" s="133">
        <v>14.32</v>
      </c>
      <c r="G23" s="129">
        <v>24.5</v>
      </c>
      <c r="H23" s="130">
        <v>26.73</v>
      </c>
      <c r="I23" s="131">
        <v>22</v>
      </c>
      <c r="J23" s="132">
        <v>32.89</v>
      </c>
      <c r="K23" s="134">
        <v>14.52</v>
      </c>
      <c r="L23" s="129">
        <v>22.22</v>
      </c>
      <c r="M23" s="130">
        <v>27.51</v>
      </c>
      <c r="N23" s="131">
        <v>18.33</v>
      </c>
      <c r="O23" s="132">
        <v>36.95</v>
      </c>
      <c r="P23" s="134">
        <v>10.26</v>
      </c>
      <c r="Q23" s="127"/>
    </row>
    <row r="24" spans="1:17" ht="22.5" customHeight="1">
      <c r="A24" s="135" t="s">
        <v>89</v>
      </c>
      <c r="B24" s="142">
        <v>24.32</v>
      </c>
      <c r="C24" s="143">
        <v>28.22</v>
      </c>
      <c r="D24" s="144">
        <v>20.97</v>
      </c>
      <c r="E24" s="145">
        <v>39.01</v>
      </c>
      <c r="F24" s="146">
        <v>11.47</v>
      </c>
      <c r="G24" s="142">
        <v>23.39</v>
      </c>
      <c r="H24" s="143">
        <v>27.31</v>
      </c>
      <c r="I24" s="144">
        <v>19.62</v>
      </c>
      <c r="J24" s="145">
        <v>38.14</v>
      </c>
      <c r="K24" s="147">
        <v>10.87</v>
      </c>
      <c r="L24" s="142">
        <v>20.45</v>
      </c>
      <c r="M24" s="143">
        <v>28.26</v>
      </c>
      <c r="N24" s="144">
        <v>13.36</v>
      </c>
      <c r="O24" s="145">
        <v>40.07</v>
      </c>
      <c r="P24" s="147">
        <v>4.13</v>
      </c>
      <c r="Q24" s="127"/>
    </row>
    <row r="25" spans="1:17" ht="22.5" customHeight="1">
      <c r="A25" s="128" t="s">
        <v>90</v>
      </c>
      <c r="B25" s="129">
        <v>26.59</v>
      </c>
      <c r="C25" s="130">
        <v>29.66</v>
      </c>
      <c r="D25" s="131">
        <v>24.12</v>
      </c>
      <c r="E25" s="132">
        <v>41.74</v>
      </c>
      <c r="F25" s="133">
        <v>15.07</v>
      </c>
      <c r="G25" s="129">
        <v>26.25</v>
      </c>
      <c r="H25" s="130">
        <v>29.44</v>
      </c>
      <c r="I25" s="131">
        <v>22.79</v>
      </c>
      <c r="J25" s="132">
        <v>40.6</v>
      </c>
      <c r="K25" s="134">
        <v>16.37</v>
      </c>
      <c r="L25" s="129">
        <v>24.17</v>
      </c>
      <c r="M25" s="130">
        <v>31.72</v>
      </c>
      <c r="N25" s="131">
        <v>20.02</v>
      </c>
      <c r="O25" s="132">
        <v>44.35</v>
      </c>
      <c r="P25" s="134">
        <v>11.5</v>
      </c>
      <c r="Q25" s="127"/>
    </row>
    <row r="26" spans="1:17" ht="22.5" customHeight="1">
      <c r="A26" s="135" t="s">
        <v>91</v>
      </c>
      <c r="B26" s="142">
        <v>25.85</v>
      </c>
      <c r="C26" s="143">
        <v>28.03</v>
      </c>
      <c r="D26" s="144">
        <v>23.7</v>
      </c>
      <c r="E26" s="145">
        <v>39.53</v>
      </c>
      <c r="F26" s="146">
        <v>16.38</v>
      </c>
      <c r="G26" s="142">
        <v>25.62</v>
      </c>
      <c r="H26" s="143">
        <v>27.53</v>
      </c>
      <c r="I26" s="144">
        <v>22.4</v>
      </c>
      <c r="J26" s="145">
        <v>35.43</v>
      </c>
      <c r="K26" s="147">
        <v>16.42</v>
      </c>
      <c r="L26" s="142">
        <v>23.48</v>
      </c>
      <c r="M26" s="143">
        <v>29.42</v>
      </c>
      <c r="N26" s="144">
        <v>19.39</v>
      </c>
      <c r="O26" s="145">
        <v>40.76</v>
      </c>
      <c r="P26" s="147">
        <v>11.07</v>
      </c>
      <c r="Q26" s="127"/>
    </row>
    <row r="27" spans="1:17" ht="22.5" customHeight="1">
      <c r="A27" s="148" t="s">
        <v>92</v>
      </c>
      <c r="B27" s="129">
        <v>24.49</v>
      </c>
      <c r="C27" s="130">
        <v>27.15</v>
      </c>
      <c r="D27" s="131">
        <v>22.31</v>
      </c>
      <c r="E27" s="132">
        <v>39.21</v>
      </c>
      <c r="F27" s="133">
        <v>12.14</v>
      </c>
      <c r="G27" s="129">
        <v>23.69</v>
      </c>
      <c r="H27" s="130">
        <v>26.23</v>
      </c>
      <c r="I27" s="131">
        <v>20.29</v>
      </c>
      <c r="J27" s="132">
        <v>36.4</v>
      </c>
      <c r="K27" s="134">
        <v>12.54</v>
      </c>
      <c r="L27" s="129">
        <v>21.63</v>
      </c>
      <c r="M27" s="130">
        <v>29.79</v>
      </c>
      <c r="N27" s="131">
        <v>17.7</v>
      </c>
      <c r="O27" s="132">
        <v>41.74</v>
      </c>
      <c r="P27" s="134">
        <v>8.65</v>
      </c>
      <c r="Q27" s="127"/>
    </row>
    <row r="28" spans="1:17" ht="22.5" customHeight="1">
      <c r="A28" s="135" t="s">
        <v>93</v>
      </c>
      <c r="B28" s="142">
        <v>24.28</v>
      </c>
      <c r="C28" s="143">
        <v>27.11</v>
      </c>
      <c r="D28" s="144">
        <v>21.53</v>
      </c>
      <c r="E28" s="145">
        <v>37.95</v>
      </c>
      <c r="F28" s="146">
        <v>13.16</v>
      </c>
      <c r="G28" s="142">
        <v>23.79</v>
      </c>
      <c r="H28" s="143">
        <v>26.45</v>
      </c>
      <c r="I28" s="144">
        <v>19.88</v>
      </c>
      <c r="J28" s="145">
        <v>35.29</v>
      </c>
      <c r="K28" s="147">
        <v>13.81</v>
      </c>
      <c r="L28" s="142">
        <v>21.42</v>
      </c>
      <c r="M28" s="143">
        <v>30.06</v>
      </c>
      <c r="N28" s="144">
        <v>17.14</v>
      </c>
      <c r="O28" s="145">
        <v>40.4</v>
      </c>
      <c r="P28" s="147">
        <v>9.56</v>
      </c>
      <c r="Q28" s="127"/>
    </row>
    <row r="29" spans="1:17" ht="22.5" customHeight="1">
      <c r="A29" s="148" t="s">
        <v>94</v>
      </c>
      <c r="B29" s="129">
        <v>25.58</v>
      </c>
      <c r="C29" s="130">
        <v>30.43</v>
      </c>
      <c r="D29" s="131">
        <v>22.2</v>
      </c>
      <c r="E29" s="132">
        <v>39.38</v>
      </c>
      <c r="F29" s="133">
        <v>14.93</v>
      </c>
      <c r="G29" s="129">
        <v>24.96</v>
      </c>
      <c r="H29" s="130">
        <v>28.04</v>
      </c>
      <c r="I29" s="131">
        <v>21.76</v>
      </c>
      <c r="J29" s="132">
        <v>38.18</v>
      </c>
      <c r="K29" s="134">
        <v>15.06</v>
      </c>
      <c r="L29" s="129">
        <v>23.17</v>
      </c>
      <c r="M29" s="130">
        <v>30.92</v>
      </c>
      <c r="N29" s="131">
        <v>19.12</v>
      </c>
      <c r="O29" s="132">
        <v>40.92</v>
      </c>
      <c r="P29" s="134">
        <v>10.86</v>
      </c>
      <c r="Q29" s="127"/>
    </row>
    <row r="30" spans="1:17" ht="22.5" customHeight="1">
      <c r="A30" s="135" t="s">
        <v>95</v>
      </c>
      <c r="B30" s="142">
        <v>25.03</v>
      </c>
      <c r="C30" s="143">
        <v>28.17</v>
      </c>
      <c r="D30" s="144">
        <v>22.72</v>
      </c>
      <c r="E30" s="145">
        <v>39.95</v>
      </c>
      <c r="F30" s="146">
        <v>14.98</v>
      </c>
      <c r="G30" s="142">
        <v>24.49</v>
      </c>
      <c r="H30" s="143">
        <v>26.56</v>
      </c>
      <c r="I30" s="144">
        <v>21.18</v>
      </c>
      <c r="J30" s="145">
        <v>35.05</v>
      </c>
      <c r="K30" s="147">
        <v>15.98</v>
      </c>
      <c r="L30" s="142">
        <v>22.47</v>
      </c>
      <c r="M30" s="143">
        <v>30.09</v>
      </c>
      <c r="N30" s="144">
        <v>18.74</v>
      </c>
      <c r="O30" s="145">
        <v>39.74</v>
      </c>
      <c r="P30" s="147">
        <v>10.07</v>
      </c>
      <c r="Q30" s="127"/>
    </row>
    <row r="31" spans="1:17" ht="22.5" customHeight="1">
      <c r="A31" s="148" t="s">
        <v>96</v>
      </c>
      <c r="B31" s="129">
        <v>25.62</v>
      </c>
      <c r="C31" s="130">
        <v>30.77</v>
      </c>
      <c r="D31" s="131">
        <v>21.68</v>
      </c>
      <c r="E31" s="132">
        <v>41.17</v>
      </c>
      <c r="F31" s="133">
        <v>16.81</v>
      </c>
      <c r="G31" s="129">
        <v>24.99</v>
      </c>
      <c r="H31" s="130">
        <v>28.8</v>
      </c>
      <c r="I31" s="131">
        <v>21.04</v>
      </c>
      <c r="J31" s="132">
        <v>39.04</v>
      </c>
      <c r="K31" s="134">
        <v>16.6</v>
      </c>
      <c r="L31" s="129">
        <v>23.05</v>
      </c>
      <c r="M31" s="130">
        <v>31.66</v>
      </c>
      <c r="N31" s="131">
        <v>19.15</v>
      </c>
      <c r="O31" s="132">
        <v>41.84</v>
      </c>
      <c r="P31" s="134">
        <v>12.96</v>
      </c>
      <c r="Q31" s="127"/>
    </row>
    <row r="32" spans="1:17" ht="22.5" customHeight="1">
      <c r="A32" s="135" t="s">
        <v>97</v>
      </c>
      <c r="B32" s="136">
        <v>24.67</v>
      </c>
      <c r="C32" s="137">
        <v>27.19</v>
      </c>
      <c r="D32" s="138">
        <v>22.11</v>
      </c>
      <c r="E32" s="139">
        <v>39.92</v>
      </c>
      <c r="F32" s="140">
        <v>12.96</v>
      </c>
      <c r="G32" s="136">
        <v>24.31</v>
      </c>
      <c r="H32" s="137">
        <v>26.85</v>
      </c>
      <c r="I32" s="138">
        <v>21.24</v>
      </c>
      <c r="J32" s="139">
        <v>35.09</v>
      </c>
      <c r="K32" s="141">
        <v>13.09</v>
      </c>
      <c r="L32" s="136">
        <v>21.86</v>
      </c>
      <c r="M32" s="137">
        <v>28.81</v>
      </c>
      <c r="N32" s="138">
        <v>17.33</v>
      </c>
      <c r="O32" s="139">
        <v>38.9</v>
      </c>
      <c r="P32" s="141">
        <v>9.07</v>
      </c>
      <c r="Q32" s="127"/>
    </row>
    <row r="33" spans="1:17" ht="22.5" customHeight="1">
      <c r="A33" s="128" t="s">
        <v>98</v>
      </c>
      <c r="B33" s="129">
        <v>25.32</v>
      </c>
      <c r="C33" s="130">
        <v>27.29</v>
      </c>
      <c r="D33" s="131">
        <v>23.29</v>
      </c>
      <c r="E33" s="132">
        <v>34.09</v>
      </c>
      <c r="F33" s="133">
        <v>15.27</v>
      </c>
      <c r="G33" s="129">
        <v>25.29</v>
      </c>
      <c r="H33" s="130">
        <v>27.35</v>
      </c>
      <c r="I33" s="131">
        <v>22.58</v>
      </c>
      <c r="J33" s="132">
        <v>33.44</v>
      </c>
      <c r="K33" s="134">
        <v>16.01</v>
      </c>
      <c r="L33" s="129">
        <v>23.07</v>
      </c>
      <c r="M33" s="130">
        <v>28.12</v>
      </c>
      <c r="N33" s="131">
        <v>19.23</v>
      </c>
      <c r="O33" s="132">
        <v>37.1</v>
      </c>
      <c r="P33" s="134">
        <v>11.68</v>
      </c>
      <c r="Q33" s="127"/>
    </row>
    <row r="34" spans="1:17" ht="22.5" customHeight="1">
      <c r="A34" s="135" t="s">
        <v>99</v>
      </c>
      <c r="B34" s="142">
        <v>25.74</v>
      </c>
      <c r="C34" s="143">
        <v>30.97</v>
      </c>
      <c r="D34" s="144">
        <v>22.4</v>
      </c>
      <c r="E34" s="145">
        <v>41.82</v>
      </c>
      <c r="F34" s="146">
        <v>15.32</v>
      </c>
      <c r="G34" s="142">
        <v>25.17</v>
      </c>
      <c r="H34" s="143">
        <v>28.6</v>
      </c>
      <c r="I34" s="144">
        <v>20.96</v>
      </c>
      <c r="J34" s="145">
        <v>38.84</v>
      </c>
      <c r="K34" s="147">
        <v>15.38</v>
      </c>
      <c r="L34" s="142">
        <v>23.16</v>
      </c>
      <c r="M34" s="143">
        <v>31.7</v>
      </c>
      <c r="N34" s="144">
        <v>19.4</v>
      </c>
      <c r="O34" s="145">
        <v>42.14</v>
      </c>
      <c r="P34" s="147">
        <v>12.54</v>
      </c>
      <c r="Q34" s="127"/>
    </row>
    <row r="35" spans="1:17" ht="22.5" customHeight="1">
      <c r="A35" s="148" t="s">
        <v>100</v>
      </c>
      <c r="B35" s="129">
        <v>25.2</v>
      </c>
      <c r="C35" s="130">
        <v>28.06</v>
      </c>
      <c r="D35" s="131">
        <v>22.83</v>
      </c>
      <c r="E35" s="132">
        <v>40.42</v>
      </c>
      <c r="F35" s="133">
        <v>15.74</v>
      </c>
      <c r="G35" s="129">
        <v>24.64</v>
      </c>
      <c r="H35" s="130">
        <v>26.74</v>
      </c>
      <c r="I35" s="131">
        <v>21.15</v>
      </c>
      <c r="J35" s="132">
        <v>35.48</v>
      </c>
      <c r="K35" s="134">
        <v>16.01</v>
      </c>
      <c r="L35" s="129">
        <v>22.48</v>
      </c>
      <c r="M35" s="130">
        <v>30.74</v>
      </c>
      <c r="N35" s="131">
        <v>18.55</v>
      </c>
      <c r="O35" s="132">
        <v>40.55</v>
      </c>
      <c r="P35" s="134">
        <v>11.86</v>
      </c>
      <c r="Q35" s="127"/>
    </row>
    <row r="36" spans="1:16" ht="22.5" customHeight="1">
      <c r="A36" s="135" t="s">
        <v>101</v>
      </c>
      <c r="B36" s="142">
        <v>24.94</v>
      </c>
      <c r="C36" s="143">
        <v>27.01</v>
      </c>
      <c r="D36" s="144">
        <v>22.83</v>
      </c>
      <c r="E36" s="145">
        <v>37.34</v>
      </c>
      <c r="F36" s="146">
        <v>16.12</v>
      </c>
      <c r="G36" s="142">
        <v>24.63</v>
      </c>
      <c r="H36" s="143">
        <v>26.33</v>
      </c>
      <c r="I36" s="144">
        <v>21.71</v>
      </c>
      <c r="J36" s="145">
        <v>33.14</v>
      </c>
      <c r="K36" s="147">
        <v>16.45</v>
      </c>
      <c r="L36" s="142">
        <v>22.63</v>
      </c>
      <c r="M36" s="143">
        <v>29.06</v>
      </c>
      <c r="N36" s="144">
        <v>19.16</v>
      </c>
      <c r="O36" s="145">
        <v>38.26</v>
      </c>
      <c r="P36" s="147">
        <v>12.79</v>
      </c>
    </row>
    <row r="37" spans="1:16" ht="22.5" customHeight="1">
      <c r="A37" s="148" t="s">
        <v>102</v>
      </c>
      <c r="B37" s="129">
        <v>25.21</v>
      </c>
      <c r="C37" s="130">
        <v>27.22</v>
      </c>
      <c r="D37" s="131">
        <v>23.2</v>
      </c>
      <c r="E37" s="132">
        <v>36.64</v>
      </c>
      <c r="F37" s="133">
        <v>17.43</v>
      </c>
      <c r="G37" s="129">
        <v>25.07</v>
      </c>
      <c r="H37" s="130">
        <v>26.98</v>
      </c>
      <c r="I37" s="131">
        <v>22.08</v>
      </c>
      <c r="J37" s="132">
        <v>33.77</v>
      </c>
      <c r="K37" s="134">
        <v>17.37</v>
      </c>
      <c r="L37" s="129">
        <v>23.2</v>
      </c>
      <c r="M37" s="130">
        <v>29.53</v>
      </c>
      <c r="N37" s="131">
        <v>19.79</v>
      </c>
      <c r="O37" s="132">
        <v>38.75</v>
      </c>
      <c r="P37" s="134">
        <v>13.18</v>
      </c>
    </row>
    <row r="38" spans="1:16" ht="22.5" customHeight="1">
      <c r="A38" s="135" t="s">
        <v>103</v>
      </c>
      <c r="B38" s="142">
        <v>25.04</v>
      </c>
      <c r="C38" s="143">
        <v>29.78</v>
      </c>
      <c r="D38" s="144">
        <v>20.91</v>
      </c>
      <c r="E38" s="145">
        <v>39.93</v>
      </c>
      <c r="F38" s="146">
        <v>12.91</v>
      </c>
      <c r="G38" s="142">
        <v>24.02</v>
      </c>
      <c r="H38" s="143">
        <v>28.46</v>
      </c>
      <c r="I38" s="144">
        <v>18.81</v>
      </c>
      <c r="J38" s="145">
        <v>39.3</v>
      </c>
      <c r="K38" s="147">
        <v>11.77</v>
      </c>
      <c r="L38" s="142">
        <v>21.04</v>
      </c>
      <c r="M38" s="143">
        <v>29.85</v>
      </c>
      <c r="N38" s="144">
        <v>14.09</v>
      </c>
      <c r="O38" s="145">
        <v>40.16</v>
      </c>
      <c r="P38" s="147">
        <v>4.89</v>
      </c>
    </row>
    <row r="39" spans="1:22" ht="22.5" customHeight="1">
      <c r="A39" s="148" t="s">
        <v>104</v>
      </c>
      <c r="B39" s="129">
        <v>25.46</v>
      </c>
      <c r="C39" s="130">
        <v>27.43</v>
      </c>
      <c r="D39" s="131">
        <v>23.42</v>
      </c>
      <c r="E39" s="132">
        <v>32.13</v>
      </c>
      <c r="F39" s="133">
        <v>18.72</v>
      </c>
      <c r="G39" s="129">
        <v>25.32</v>
      </c>
      <c r="H39" s="130">
        <v>26.94</v>
      </c>
      <c r="I39" s="131">
        <v>22.43</v>
      </c>
      <c r="J39" s="132">
        <v>31.79</v>
      </c>
      <c r="K39" s="134">
        <v>18.59</v>
      </c>
      <c r="L39" s="129">
        <v>23.46</v>
      </c>
      <c r="M39" s="130">
        <v>28.61</v>
      </c>
      <c r="N39" s="131">
        <v>20.44</v>
      </c>
      <c r="O39" s="132">
        <v>35.01</v>
      </c>
      <c r="P39" s="134">
        <v>12.69</v>
      </c>
      <c r="S39" s="149"/>
      <c r="T39" s="149"/>
      <c r="U39" s="149"/>
      <c r="V39" s="149"/>
    </row>
    <row r="40" spans="1:16" ht="22.5" customHeight="1">
      <c r="A40" s="150" t="s">
        <v>105</v>
      </c>
      <c r="B40" s="142">
        <v>24.96</v>
      </c>
      <c r="C40" s="143">
        <v>27.17</v>
      </c>
      <c r="D40" s="144">
        <v>22.79</v>
      </c>
      <c r="E40" s="145">
        <v>36.47</v>
      </c>
      <c r="F40" s="146">
        <v>15.71</v>
      </c>
      <c r="G40" s="142">
        <v>23.44</v>
      </c>
      <c r="H40" s="143">
        <v>26.3</v>
      </c>
      <c r="I40" s="144">
        <v>20.29</v>
      </c>
      <c r="J40" s="145">
        <v>33.58</v>
      </c>
      <c r="K40" s="147">
        <v>10.66</v>
      </c>
      <c r="L40" s="142">
        <v>21.74</v>
      </c>
      <c r="M40" s="143">
        <v>29.19</v>
      </c>
      <c r="N40" s="144">
        <v>16.56</v>
      </c>
      <c r="O40" s="145">
        <v>38.24</v>
      </c>
      <c r="P40" s="147">
        <v>5.77</v>
      </c>
    </row>
    <row r="41" spans="1:16" ht="22.5" customHeight="1">
      <c r="A41" s="148" t="s">
        <v>106</v>
      </c>
      <c r="B41" s="129">
        <v>25.62</v>
      </c>
      <c r="C41" s="130">
        <v>29.18</v>
      </c>
      <c r="D41" s="131">
        <v>21.52</v>
      </c>
      <c r="E41" s="132">
        <v>39.43</v>
      </c>
      <c r="F41" s="133">
        <v>16.65</v>
      </c>
      <c r="G41" s="129">
        <v>25.32</v>
      </c>
      <c r="H41" s="130">
        <v>29.25</v>
      </c>
      <c r="I41" s="131">
        <v>21.82</v>
      </c>
      <c r="J41" s="132">
        <v>38.63</v>
      </c>
      <c r="K41" s="134">
        <v>16.77</v>
      </c>
      <c r="L41" s="129">
        <v>23.65</v>
      </c>
      <c r="M41" s="130">
        <v>32.35</v>
      </c>
      <c r="N41" s="131">
        <v>19.78</v>
      </c>
      <c r="O41" s="132">
        <v>41.55</v>
      </c>
      <c r="P41" s="134">
        <v>12.5</v>
      </c>
    </row>
    <row r="42" spans="1:16" ht="22.5" customHeight="1">
      <c r="A42" s="135" t="s">
        <v>107</v>
      </c>
      <c r="B42" s="142">
        <v>25.97</v>
      </c>
      <c r="C42" s="143">
        <v>28.72</v>
      </c>
      <c r="D42" s="144">
        <v>23.75</v>
      </c>
      <c r="E42" s="145">
        <v>40.95</v>
      </c>
      <c r="F42" s="146">
        <v>15.43</v>
      </c>
      <c r="G42" s="142">
        <v>25.66</v>
      </c>
      <c r="H42" s="143">
        <v>29.19</v>
      </c>
      <c r="I42" s="144">
        <v>22.27</v>
      </c>
      <c r="J42" s="145">
        <v>38.9</v>
      </c>
      <c r="K42" s="147">
        <v>15.49</v>
      </c>
      <c r="L42" s="142">
        <v>23.52</v>
      </c>
      <c r="M42" s="143">
        <v>29.96</v>
      </c>
      <c r="N42" s="144">
        <v>19.41</v>
      </c>
      <c r="O42" s="145">
        <v>42.28</v>
      </c>
      <c r="P42" s="147">
        <v>10.74</v>
      </c>
    </row>
    <row r="43" spans="1:16" ht="22.5" customHeight="1" thickBot="1">
      <c r="A43" s="151" t="s">
        <v>108</v>
      </c>
      <c r="B43" s="152">
        <v>25.74</v>
      </c>
      <c r="C43" s="153">
        <v>28.79</v>
      </c>
      <c r="D43" s="154">
        <v>23.08</v>
      </c>
      <c r="E43" s="155">
        <v>40.69</v>
      </c>
      <c r="F43" s="156">
        <v>15.09</v>
      </c>
      <c r="G43" s="152">
        <v>25.4</v>
      </c>
      <c r="H43" s="153">
        <v>29.06</v>
      </c>
      <c r="I43" s="154">
        <v>21.35</v>
      </c>
      <c r="J43" s="155">
        <v>39.07</v>
      </c>
      <c r="K43" s="157">
        <v>15.23</v>
      </c>
      <c r="L43" s="152">
        <v>23.33</v>
      </c>
      <c r="M43" s="153">
        <v>31.41</v>
      </c>
      <c r="N43" s="154">
        <v>19.55</v>
      </c>
      <c r="O43" s="155">
        <v>42.99</v>
      </c>
      <c r="P43" s="157">
        <v>10.78</v>
      </c>
    </row>
    <row r="44" spans="1:17" ht="22.5" customHeight="1">
      <c r="A44" s="120" t="s">
        <v>62</v>
      </c>
      <c r="B44" s="142">
        <v>24.91</v>
      </c>
      <c r="C44" s="143">
        <v>27.46</v>
      </c>
      <c r="D44" s="144">
        <v>21.74</v>
      </c>
      <c r="E44" s="145">
        <v>39.24</v>
      </c>
      <c r="F44" s="146">
        <v>14.91</v>
      </c>
      <c r="G44" s="142">
        <v>24.14</v>
      </c>
      <c r="H44" s="143">
        <v>26.6</v>
      </c>
      <c r="I44" s="144">
        <v>22.44</v>
      </c>
      <c r="J44" s="145">
        <v>36.15</v>
      </c>
      <c r="K44" s="147">
        <v>14.64</v>
      </c>
      <c r="L44" s="142">
        <v>22.67</v>
      </c>
      <c r="M44" s="143">
        <v>29.27</v>
      </c>
      <c r="N44" s="144">
        <v>20.18</v>
      </c>
      <c r="O44" s="145">
        <v>40.24</v>
      </c>
      <c r="P44" s="147">
        <v>11.9</v>
      </c>
      <c r="Q44" s="127"/>
    </row>
    <row r="45" spans="1:17" ht="22.5" customHeight="1">
      <c r="A45" s="148" t="s">
        <v>109</v>
      </c>
      <c r="B45" s="129">
        <v>25.8</v>
      </c>
      <c r="C45" s="130">
        <v>27.66</v>
      </c>
      <c r="D45" s="131">
        <v>23.48</v>
      </c>
      <c r="E45" s="132">
        <v>38.14</v>
      </c>
      <c r="F45" s="133">
        <v>18.37</v>
      </c>
      <c r="G45" s="129">
        <v>25.62</v>
      </c>
      <c r="H45" s="130">
        <v>27.91</v>
      </c>
      <c r="I45" s="131">
        <v>24.31</v>
      </c>
      <c r="J45" s="132">
        <v>35.85</v>
      </c>
      <c r="K45" s="134">
        <v>19.64</v>
      </c>
      <c r="L45" s="129">
        <v>24.16</v>
      </c>
      <c r="M45" s="130">
        <v>29.26</v>
      </c>
      <c r="N45" s="131">
        <v>21.53</v>
      </c>
      <c r="O45" s="132">
        <v>40.47</v>
      </c>
      <c r="P45" s="134">
        <v>16.42</v>
      </c>
      <c r="Q45" s="127"/>
    </row>
    <row r="46" spans="1:17" ht="22.5" customHeight="1">
      <c r="A46" s="135" t="s">
        <v>110</v>
      </c>
      <c r="B46" s="142">
        <v>25.41</v>
      </c>
      <c r="C46" s="143">
        <v>29.09</v>
      </c>
      <c r="D46" s="144">
        <v>22.3</v>
      </c>
      <c r="E46" s="145">
        <v>36.14</v>
      </c>
      <c r="F46" s="146">
        <v>18.07</v>
      </c>
      <c r="G46" s="142">
        <v>25.12</v>
      </c>
      <c r="H46" s="143">
        <v>27.13</v>
      </c>
      <c r="I46" s="144">
        <v>23.5</v>
      </c>
      <c r="J46" s="145">
        <v>32.26</v>
      </c>
      <c r="K46" s="147">
        <v>19.4</v>
      </c>
      <c r="L46" s="142">
        <v>23.7</v>
      </c>
      <c r="M46" s="143">
        <v>29.28</v>
      </c>
      <c r="N46" s="144">
        <v>21.26</v>
      </c>
      <c r="O46" s="145">
        <v>34.87</v>
      </c>
      <c r="P46" s="147">
        <v>16.66</v>
      </c>
      <c r="Q46" s="127"/>
    </row>
    <row r="47" spans="1:17" ht="22.5" customHeight="1">
      <c r="A47" s="148" t="s">
        <v>111</v>
      </c>
      <c r="B47" s="129">
        <v>25.85</v>
      </c>
      <c r="C47" s="130">
        <v>29.26</v>
      </c>
      <c r="D47" s="131">
        <v>21.89</v>
      </c>
      <c r="E47" s="132">
        <v>38.78</v>
      </c>
      <c r="F47" s="133">
        <v>17.48</v>
      </c>
      <c r="G47" s="129">
        <v>25.38</v>
      </c>
      <c r="H47" s="130">
        <v>27.8</v>
      </c>
      <c r="I47" s="131">
        <v>23.43</v>
      </c>
      <c r="J47" s="132">
        <v>33.98</v>
      </c>
      <c r="K47" s="134">
        <v>18.78</v>
      </c>
      <c r="L47" s="129">
        <v>23.51</v>
      </c>
      <c r="M47" s="130">
        <v>30.41</v>
      </c>
      <c r="N47" s="131">
        <v>20.68</v>
      </c>
      <c r="O47" s="132">
        <v>36.66</v>
      </c>
      <c r="P47" s="134">
        <v>15.35</v>
      </c>
      <c r="Q47" s="127"/>
    </row>
    <row r="48" spans="1:17" ht="22.5" customHeight="1">
      <c r="A48" s="135" t="s">
        <v>112</v>
      </c>
      <c r="B48" s="142">
        <v>24.55</v>
      </c>
      <c r="C48" s="143">
        <v>28.74</v>
      </c>
      <c r="D48" s="144">
        <v>20.71</v>
      </c>
      <c r="E48" s="145">
        <v>37.83</v>
      </c>
      <c r="F48" s="146">
        <v>12.09</v>
      </c>
      <c r="G48" s="142">
        <v>23.64</v>
      </c>
      <c r="H48" s="143">
        <v>28.02</v>
      </c>
      <c r="I48" s="144">
        <v>19.87</v>
      </c>
      <c r="J48" s="145">
        <v>38.61</v>
      </c>
      <c r="K48" s="147">
        <v>12.88</v>
      </c>
      <c r="L48" s="142">
        <v>20.84</v>
      </c>
      <c r="M48" s="143">
        <v>29.04</v>
      </c>
      <c r="N48" s="144">
        <v>16</v>
      </c>
      <c r="O48" s="145">
        <v>39.6</v>
      </c>
      <c r="P48" s="147">
        <v>8.49</v>
      </c>
      <c r="Q48" s="127"/>
    </row>
    <row r="49" spans="1:17" ht="22.5" customHeight="1">
      <c r="A49" s="148" t="s">
        <v>113</v>
      </c>
      <c r="B49" s="129">
        <v>25.78</v>
      </c>
      <c r="C49" s="130">
        <v>27.48</v>
      </c>
      <c r="D49" s="131">
        <v>23.12</v>
      </c>
      <c r="E49" s="132">
        <v>37.11</v>
      </c>
      <c r="F49" s="133">
        <v>15.26</v>
      </c>
      <c r="G49" s="129">
        <v>25.45</v>
      </c>
      <c r="H49" s="130">
        <v>27.82</v>
      </c>
      <c r="I49" s="131">
        <v>23.58</v>
      </c>
      <c r="J49" s="132">
        <v>37.06</v>
      </c>
      <c r="K49" s="134">
        <v>16.48</v>
      </c>
      <c r="L49" s="129">
        <v>23.73</v>
      </c>
      <c r="M49" s="130">
        <v>27.64</v>
      </c>
      <c r="N49" s="131">
        <v>20.03</v>
      </c>
      <c r="O49" s="132">
        <v>42.44</v>
      </c>
      <c r="P49" s="134">
        <v>11.55</v>
      </c>
      <c r="Q49" s="127"/>
    </row>
    <row r="50" spans="1:17" ht="22.5" customHeight="1">
      <c r="A50" s="135" t="s">
        <v>114</v>
      </c>
      <c r="B50" s="142">
        <v>26.61</v>
      </c>
      <c r="C50" s="143">
        <v>28.29</v>
      </c>
      <c r="D50" s="144">
        <v>23.91</v>
      </c>
      <c r="E50" s="145">
        <v>37.39</v>
      </c>
      <c r="F50" s="146">
        <v>17.83</v>
      </c>
      <c r="G50" s="142">
        <v>26.17</v>
      </c>
      <c r="H50" s="143">
        <v>28.13</v>
      </c>
      <c r="I50" s="144">
        <v>24.71</v>
      </c>
      <c r="J50" s="145">
        <v>37.05</v>
      </c>
      <c r="K50" s="147">
        <v>18.7</v>
      </c>
      <c r="L50" s="142">
        <v>24.67</v>
      </c>
      <c r="M50" s="143">
        <v>30.16</v>
      </c>
      <c r="N50" s="144">
        <v>21.72</v>
      </c>
      <c r="O50" s="145">
        <v>40.33</v>
      </c>
      <c r="P50" s="147">
        <v>15.17</v>
      </c>
      <c r="Q50" s="127"/>
    </row>
    <row r="51" spans="1:17" ht="22.5" customHeight="1">
      <c r="A51" s="128" t="s">
        <v>115</v>
      </c>
      <c r="B51" s="129">
        <v>25.11</v>
      </c>
      <c r="C51" s="130">
        <v>27.81</v>
      </c>
      <c r="D51" s="131">
        <v>21.89</v>
      </c>
      <c r="E51" s="132">
        <v>38.12</v>
      </c>
      <c r="F51" s="133">
        <v>13.45</v>
      </c>
      <c r="G51" s="129">
        <v>24.52</v>
      </c>
      <c r="H51" s="130">
        <v>27.2</v>
      </c>
      <c r="I51" s="131">
        <v>21.68</v>
      </c>
      <c r="J51" s="132">
        <v>34.49</v>
      </c>
      <c r="K51" s="134">
        <v>13.78</v>
      </c>
      <c r="L51" s="129">
        <v>23.06</v>
      </c>
      <c r="M51" s="130">
        <v>29.18</v>
      </c>
      <c r="N51" s="131">
        <v>19.27</v>
      </c>
      <c r="O51" s="132">
        <v>39.53</v>
      </c>
      <c r="P51" s="134">
        <v>11.24</v>
      </c>
      <c r="Q51" s="127"/>
    </row>
    <row r="52" spans="1:17" ht="22.5" customHeight="1">
      <c r="A52" s="135" t="s">
        <v>116</v>
      </c>
      <c r="B52" s="136">
        <v>26.49</v>
      </c>
      <c r="C52" s="137">
        <v>28.37</v>
      </c>
      <c r="D52" s="138">
        <v>24.04</v>
      </c>
      <c r="E52" s="139">
        <v>37.67</v>
      </c>
      <c r="F52" s="140">
        <v>18.8</v>
      </c>
      <c r="G52" s="136">
        <v>26.23</v>
      </c>
      <c r="H52" s="137">
        <v>27.92</v>
      </c>
      <c r="I52" s="138">
        <v>24.87</v>
      </c>
      <c r="J52" s="139">
        <v>36.03</v>
      </c>
      <c r="K52" s="141">
        <v>20.27</v>
      </c>
      <c r="L52" s="136">
        <v>24.72</v>
      </c>
      <c r="M52" s="137">
        <v>29.36</v>
      </c>
      <c r="N52" s="138">
        <v>22.37</v>
      </c>
      <c r="O52" s="139">
        <v>39.66</v>
      </c>
      <c r="P52" s="141">
        <v>15.48</v>
      </c>
      <c r="Q52" s="127"/>
    </row>
    <row r="53" spans="1:17" ht="22.5" customHeight="1">
      <c r="A53" s="128" t="s">
        <v>117</v>
      </c>
      <c r="B53" s="129">
        <v>25.02</v>
      </c>
      <c r="C53" s="130">
        <v>27.22</v>
      </c>
      <c r="D53" s="131">
        <v>21.69</v>
      </c>
      <c r="E53" s="132">
        <v>39</v>
      </c>
      <c r="F53" s="133">
        <v>13.03</v>
      </c>
      <c r="G53" s="129">
        <v>24.3</v>
      </c>
      <c r="H53" s="130">
        <v>26.94</v>
      </c>
      <c r="I53" s="131">
        <v>22.12</v>
      </c>
      <c r="J53" s="132">
        <v>35.82</v>
      </c>
      <c r="K53" s="134">
        <v>13.49</v>
      </c>
      <c r="L53" s="129">
        <v>22.5</v>
      </c>
      <c r="M53" s="130">
        <v>28.63</v>
      </c>
      <c r="N53" s="131">
        <v>19.9</v>
      </c>
      <c r="O53" s="132">
        <v>41.52</v>
      </c>
      <c r="P53" s="134">
        <v>11.87</v>
      </c>
      <c r="Q53" s="127"/>
    </row>
    <row r="54" spans="1:17" ht="22.5" customHeight="1">
      <c r="A54" s="135" t="s">
        <v>118</v>
      </c>
      <c r="B54" s="136">
        <v>25.54</v>
      </c>
      <c r="C54" s="137">
        <v>28.32</v>
      </c>
      <c r="D54" s="138">
        <v>22.37</v>
      </c>
      <c r="E54" s="139">
        <v>40.01</v>
      </c>
      <c r="F54" s="140">
        <v>13.84</v>
      </c>
      <c r="G54" s="136">
        <v>25.05</v>
      </c>
      <c r="H54" s="137">
        <v>27.55</v>
      </c>
      <c r="I54" s="138">
        <v>21.96</v>
      </c>
      <c r="J54" s="139">
        <v>35.72</v>
      </c>
      <c r="K54" s="141">
        <v>13.98</v>
      </c>
      <c r="L54" s="136">
        <v>23.2</v>
      </c>
      <c r="M54" s="137">
        <v>30</v>
      </c>
      <c r="N54" s="138">
        <v>19.77</v>
      </c>
      <c r="O54" s="139">
        <v>41.58</v>
      </c>
      <c r="P54" s="141">
        <v>10.98</v>
      </c>
      <c r="Q54" s="127"/>
    </row>
    <row r="55" spans="1:17" ht="22.5" customHeight="1">
      <c r="A55" s="128" t="s">
        <v>119</v>
      </c>
      <c r="B55" s="129">
        <v>26.03</v>
      </c>
      <c r="C55" s="130">
        <v>27.9</v>
      </c>
      <c r="D55" s="131">
        <v>23.18</v>
      </c>
      <c r="E55" s="132">
        <v>38.22</v>
      </c>
      <c r="F55" s="133">
        <v>16.55</v>
      </c>
      <c r="G55" s="129">
        <v>25.53</v>
      </c>
      <c r="H55" s="130">
        <v>27.88</v>
      </c>
      <c r="I55" s="131">
        <v>23.79</v>
      </c>
      <c r="J55" s="132">
        <v>38.02</v>
      </c>
      <c r="K55" s="134">
        <v>16.68</v>
      </c>
      <c r="L55" s="129">
        <v>23.93</v>
      </c>
      <c r="M55" s="130">
        <v>29.35</v>
      </c>
      <c r="N55" s="131">
        <v>20.87</v>
      </c>
      <c r="O55" s="132">
        <v>42.49</v>
      </c>
      <c r="P55" s="134">
        <v>13.35</v>
      </c>
      <c r="Q55" s="127"/>
    </row>
    <row r="56" spans="1:16" ht="22.5" customHeight="1">
      <c r="A56" s="135" t="s">
        <v>120</v>
      </c>
      <c r="B56" s="142">
        <v>25.37</v>
      </c>
      <c r="C56" s="143">
        <v>27.25</v>
      </c>
      <c r="D56" s="144">
        <v>22.7</v>
      </c>
      <c r="E56" s="145">
        <v>36.66</v>
      </c>
      <c r="F56" s="146">
        <v>17.78</v>
      </c>
      <c r="G56" s="142">
        <v>25.4</v>
      </c>
      <c r="H56" s="143">
        <v>27.89</v>
      </c>
      <c r="I56" s="144">
        <v>24.08</v>
      </c>
      <c r="J56" s="145">
        <v>36.12</v>
      </c>
      <c r="K56" s="147">
        <v>17.84</v>
      </c>
      <c r="L56" s="142">
        <v>23.82</v>
      </c>
      <c r="M56" s="143">
        <v>29.66</v>
      </c>
      <c r="N56" s="144">
        <v>20.44</v>
      </c>
      <c r="O56" s="145">
        <v>41.9</v>
      </c>
      <c r="P56" s="147">
        <v>13.78</v>
      </c>
    </row>
    <row r="57" spans="1:17" ht="22.5" customHeight="1">
      <c r="A57" s="128" t="s">
        <v>121</v>
      </c>
      <c r="B57" s="129">
        <v>24.14</v>
      </c>
      <c r="C57" s="130">
        <v>27.91</v>
      </c>
      <c r="D57" s="131">
        <v>19.74</v>
      </c>
      <c r="E57" s="132">
        <v>37.03</v>
      </c>
      <c r="F57" s="133">
        <v>12.54</v>
      </c>
      <c r="G57" s="129">
        <v>23.32</v>
      </c>
      <c r="H57" s="130">
        <v>27.54</v>
      </c>
      <c r="I57" s="131">
        <v>20.19</v>
      </c>
      <c r="J57" s="132">
        <v>37.23</v>
      </c>
      <c r="K57" s="134">
        <v>13.94</v>
      </c>
      <c r="L57" s="129">
        <v>20.82</v>
      </c>
      <c r="M57" s="130">
        <v>29.38</v>
      </c>
      <c r="N57" s="131">
        <v>16.86</v>
      </c>
      <c r="O57" s="132">
        <v>39.77</v>
      </c>
      <c r="P57" s="134">
        <v>9.8</v>
      </c>
      <c r="Q57" s="127"/>
    </row>
    <row r="58" spans="1:16" ht="22.5" customHeight="1">
      <c r="A58" s="135" t="s">
        <v>122</v>
      </c>
      <c r="B58" s="136">
        <v>25.29</v>
      </c>
      <c r="C58" s="137">
        <v>30.97</v>
      </c>
      <c r="D58" s="138">
        <v>20.42</v>
      </c>
      <c r="E58" s="139">
        <v>40.91</v>
      </c>
      <c r="F58" s="140">
        <v>11.96</v>
      </c>
      <c r="G58" s="136">
        <v>24.38</v>
      </c>
      <c r="H58" s="137">
        <v>28.69</v>
      </c>
      <c r="I58" s="138">
        <v>20.35</v>
      </c>
      <c r="J58" s="139">
        <v>38.72</v>
      </c>
      <c r="K58" s="141">
        <v>12.29</v>
      </c>
      <c r="L58" s="136">
        <v>21.79</v>
      </c>
      <c r="M58" s="137">
        <v>30.6</v>
      </c>
      <c r="N58" s="138">
        <v>17.95</v>
      </c>
      <c r="O58" s="139">
        <v>40.57</v>
      </c>
      <c r="P58" s="141">
        <v>9.04</v>
      </c>
    </row>
    <row r="59" spans="1:16" ht="22.5" customHeight="1">
      <c r="A59" s="128" t="s">
        <v>123</v>
      </c>
      <c r="B59" s="129">
        <v>25.51</v>
      </c>
      <c r="C59" s="130">
        <v>28.33</v>
      </c>
      <c r="D59" s="131">
        <v>22.53</v>
      </c>
      <c r="E59" s="132">
        <v>36.51</v>
      </c>
      <c r="F59" s="133">
        <v>18.3</v>
      </c>
      <c r="G59" s="129">
        <v>25.09</v>
      </c>
      <c r="H59" s="130">
        <v>27.03</v>
      </c>
      <c r="I59" s="131">
        <v>23.6</v>
      </c>
      <c r="J59" s="132">
        <v>31.81</v>
      </c>
      <c r="K59" s="134">
        <v>19.17</v>
      </c>
      <c r="L59" s="129">
        <v>23.79</v>
      </c>
      <c r="M59" s="130">
        <v>30.06</v>
      </c>
      <c r="N59" s="131">
        <v>21.18</v>
      </c>
      <c r="O59" s="132">
        <v>35.84</v>
      </c>
      <c r="P59" s="134">
        <v>14.82</v>
      </c>
    </row>
    <row r="60" spans="1:16" ht="22.5" customHeight="1" thickBot="1">
      <c r="A60" s="158" t="s">
        <v>124</v>
      </c>
      <c r="B60" s="159">
        <v>24.05</v>
      </c>
      <c r="C60" s="160">
        <v>26.95</v>
      </c>
      <c r="D60" s="161">
        <v>20.72</v>
      </c>
      <c r="E60" s="162">
        <v>38.24</v>
      </c>
      <c r="F60" s="163">
        <v>9.79</v>
      </c>
      <c r="G60" s="159">
        <v>23.07</v>
      </c>
      <c r="H60" s="160">
        <v>26.07</v>
      </c>
      <c r="I60" s="161">
        <v>20.26</v>
      </c>
      <c r="J60" s="162">
        <v>36.29</v>
      </c>
      <c r="K60" s="164">
        <v>11.01</v>
      </c>
      <c r="L60" s="159">
        <v>20.49</v>
      </c>
      <c r="M60" s="160">
        <v>26.85</v>
      </c>
      <c r="N60" s="161">
        <v>16.2</v>
      </c>
      <c r="O60" s="162">
        <v>39.3</v>
      </c>
      <c r="P60" s="164">
        <v>7.57</v>
      </c>
    </row>
    <row r="61" ht="19.5" customHeight="1">
      <c r="A61" s="165" t="s">
        <v>125</v>
      </c>
    </row>
    <row r="62" ht="15">
      <c r="A62" s="166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41" right="0.26" top="0.51" bottom="0.18" header="0" footer="0"/>
  <pageSetup horizontalDpi="1200" verticalDpi="12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defaultGridColor="0" view="pageBreakPreview" zoomScale="60" zoomScaleNormal="75" colorId="18" workbookViewId="0" topLeftCell="A1">
      <selection activeCell="A1" sqref="A1"/>
    </sheetView>
  </sheetViews>
  <sheetFormatPr defaultColWidth="9.625" defaultRowHeight="13.5"/>
  <cols>
    <col min="1" max="1" width="29.25390625" style="169" customWidth="1"/>
    <col min="2" max="2" width="10.25390625" style="169" customWidth="1"/>
    <col min="3" max="3" width="13.75390625" style="169" customWidth="1"/>
    <col min="4" max="4" width="10.375" style="169" customWidth="1"/>
    <col min="5" max="5" width="13.875" style="169" customWidth="1"/>
    <col min="6" max="6" width="10.375" style="169" customWidth="1"/>
    <col min="7" max="7" width="13.875" style="169" customWidth="1"/>
    <col min="8" max="16384" width="9.625" style="169" customWidth="1"/>
  </cols>
  <sheetData>
    <row r="1" spans="1:16" ht="27" customHeight="1">
      <c r="A1" s="167" t="s">
        <v>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24.75" customHeight="1">
      <c r="A2" s="170" t="s">
        <v>126</v>
      </c>
      <c r="B2" s="171"/>
      <c r="C2" s="171"/>
      <c r="D2" s="171"/>
      <c r="E2" s="171"/>
      <c r="F2" s="171"/>
      <c r="G2" s="171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9.5" customHeight="1" thickBot="1">
      <c r="A3" s="170"/>
      <c r="B3" s="171"/>
      <c r="C3" s="171"/>
      <c r="D3" s="171"/>
      <c r="E3" s="171"/>
      <c r="F3" s="171"/>
      <c r="G3" s="171"/>
      <c r="H3" s="168"/>
      <c r="I3" s="168"/>
      <c r="J3" s="168"/>
      <c r="K3" s="168"/>
      <c r="L3" s="168"/>
      <c r="M3" s="168"/>
      <c r="N3" s="168"/>
      <c r="O3" s="168"/>
      <c r="P3" s="168"/>
    </row>
    <row r="4" spans="1:16" ht="16.5" customHeight="1" thickBot="1">
      <c r="A4" s="172" t="s">
        <v>127</v>
      </c>
      <c r="B4" s="173"/>
      <c r="C4" s="173"/>
      <c r="D4" s="173"/>
      <c r="E4" s="173"/>
      <c r="F4" s="173"/>
      <c r="G4" s="174"/>
      <c r="H4" s="168"/>
      <c r="I4" s="168"/>
      <c r="J4" s="168"/>
      <c r="K4" s="168"/>
      <c r="L4" s="168"/>
      <c r="M4" s="168"/>
      <c r="N4" s="168"/>
      <c r="O4" s="168"/>
      <c r="P4" s="168"/>
    </row>
    <row r="5" spans="1:16" ht="16.5" customHeight="1">
      <c r="A5" s="744" t="s">
        <v>67</v>
      </c>
      <c r="B5" s="756" t="s">
        <v>61</v>
      </c>
      <c r="C5" s="757"/>
      <c r="D5" s="758" t="s">
        <v>62</v>
      </c>
      <c r="E5" s="759"/>
      <c r="F5" s="758" t="s">
        <v>63</v>
      </c>
      <c r="G5" s="759"/>
      <c r="H5" s="168"/>
      <c r="I5" s="168"/>
      <c r="J5" s="168"/>
      <c r="K5" s="168"/>
      <c r="L5" s="168"/>
      <c r="M5" s="168"/>
      <c r="N5" s="168"/>
      <c r="O5" s="168"/>
      <c r="P5" s="168"/>
    </row>
    <row r="6" spans="1:16" ht="16.5" customHeight="1" thickBot="1">
      <c r="A6" s="755"/>
      <c r="B6" s="175" t="s">
        <v>128</v>
      </c>
      <c r="C6" s="176" t="s">
        <v>129</v>
      </c>
      <c r="D6" s="177" t="s">
        <v>128</v>
      </c>
      <c r="E6" s="178" t="s">
        <v>129</v>
      </c>
      <c r="F6" s="175" t="s">
        <v>128</v>
      </c>
      <c r="G6" s="179" t="s">
        <v>129</v>
      </c>
      <c r="H6" s="168"/>
      <c r="I6" s="168"/>
      <c r="J6" s="168"/>
      <c r="K6" s="168"/>
      <c r="L6" s="168"/>
      <c r="M6" s="168"/>
      <c r="N6" s="168"/>
      <c r="O6" s="168"/>
      <c r="P6" s="168"/>
    </row>
    <row r="7" spans="1:16" ht="16.5" customHeight="1">
      <c r="A7" s="180" t="s">
        <v>73</v>
      </c>
      <c r="B7" s="180">
        <v>0.79</v>
      </c>
      <c r="C7" s="181">
        <v>0.79</v>
      </c>
      <c r="D7" s="182">
        <v>3.96</v>
      </c>
      <c r="E7" s="183">
        <v>3.17</v>
      </c>
      <c r="F7" s="180">
        <v>24.56</v>
      </c>
      <c r="G7" s="181">
        <v>14.26</v>
      </c>
      <c r="H7" s="168"/>
      <c r="I7" s="168"/>
      <c r="J7" s="168"/>
      <c r="K7" s="168"/>
      <c r="L7" s="168"/>
      <c r="M7" s="168"/>
      <c r="N7" s="168"/>
      <c r="O7" s="168"/>
      <c r="P7" s="168"/>
    </row>
    <row r="8" spans="1:16" ht="16.5" customHeight="1">
      <c r="A8" s="184" t="s">
        <v>74</v>
      </c>
      <c r="B8" s="184">
        <v>0.81</v>
      </c>
      <c r="C8" s="185">
        <v>0.2</v>
      </c>
      <c r="D8" s="184">
        <v>3.25</v>
      </c>
      <c r="E8" s="185">
        <v>2.64</v>
      </c>
      <c r="F8" s="184">
        <v>42.43</v>
      </c>
      <c r="G8" s="185">
        <v>23.34</v>
      </c>
      <c r="H8" s="168"/>
      <c r="I8" s="168"/>
      <c r="J8" s="168"/>
      <c r="K8" s="168"/>
      <c r="L8" s="168"/>
      <c r="M8" s="168"/>
      <c r="N8" s="168"/>
      <c r="O8" s="168"/>
      <c r="P8" s="168"/>
    </row>
    <row r="9" spans="1:16" ht="16.5" customHeight="1">
      <c r="A9" s="186" t="s">
        <v>75</v>
      </c>
      <c r="B9" s="180">
        <v>1.21</v>
      </c>
      <c r="C9" s="181">
        <v>0.8</v>
      </c>
      <c r="D9" s="180">
        <v>9.85</v>
      </c>
      <c r="E9" s="181">
        <v>3.42</v>
      </c>
      <c r="F9" s="180">
        <v>46.43</v>
      </c>
      <c r="G9" s="181">
        <v>17.09</v>
      </c>
      <c r="H9" s="168"/>
      <c r="I9" s="168"/>
      <c r="J9" s="168"/>
      <c r="K9" s="168"/>
      <c r="L9" s="168"/>
      <c r="M9" s="168"/>
      <c r="N9" s="168"/>
      <c r="O9" s="168"/>
      <c r="P9" s="168"/>
    </row>
    <row r="10" spans="1:16" ht="16.5" customHeight="1">
      <c r="A10" s="184" t="s">
        <v>76</v>
      </c>
      <c r="B10" s="184">
        <v>0.6</v>
      </c>
      <c r="C10" s="185">
        <v>0.4</v>
      </c>
      <c r="D10" s="184">
        <v>5.63</v>
      </c>
      <c r="E10" s="185">
        <v>3.82</v>
      </c>
      <c r="F10" s="184">
        <v>32.08</v>
      </c>
      <c r="G10" s="185">
        <v>13.79</v>
      </c>
      <c r="H10" s="168"/>
      <c r="I10" s="168"/>
      <c r="J10" s="168"/>
      <c r="K10" s="168"/>
      <c r="L10" s="168"/>
      <c r="M10" s="168"/>
      <c r="N10" s="168"/>
      <c r="O10" s="168"/>
      <c r="P10" s="168"/>
    </row>
    <row r="11" spans="1:16" ht="16.5" customHeight="1">
      <c r="A11" s="180" t="s">
        <v>77</v>
      </c>
      <c r="B11" s="180">
        <v>0.9</v>
      </c>
      <c r="C11" s="181">
        <v>0.7</v>
      </c>
      <c r="D11" s="180">
        <v>4.9</v>
      </c>
      <c r="E11" s="181">
        <v>2.1</v>
      </c>
      <c r="F11" s="180">
        <v>29.79</v>
      </c>
      <c r="G11" s="181">
        <v>10.46</v>
      </c>
      <c r="H11" s="168"/>
      <c r="I11" s="168"/>
      <c r="J11" s="168"/>
      <c r="K11" s="168"/>
      <c r="L11" s="168"/>
      <c r="M11" s="168"/>
      <c r="N11" s="168"/>
      <c r="O11" s="168"/>
      <c r="P11" s="168"/>
    </row>
    <row r="12" spans="1:16" ht="16.5" customHeight="1">
      <c r="A12" s="184" t="s">
        <v>78</v>
      </c>
      <c r="B12" s="184">
        <v>0</v>
      </c>
      <c r="C12" s="185">
        <v>0</v>
      </c>
      <c r="D12" s="184">
        <v>19.39</v>
      </c>
      <c r="E12" s="185">
        <v>7.27</v>
      </c>
      <c r="F12" s="184">
        <v>16.17</v>
      </c>
      <c r="G12" s="185">
        <v>7.88</v>
      </c>
      <c r="H12" s="168"/>
      <c r="I12" s="168"/>
      <c r="J12" s="168"/>
      <c r="K12" s="168"/>
      <c r="L12" s="168"/>
      <c r="M12" s="168"/>
      <c r="N12" s="168"/>
      <c r="O12" s="168"/>
      <c r="P12" s="168"/>
    </row>
    <row r="13" spans="1:16" ht="16.5" customHeight="1">
      <c r="A13" s="180" t="s">
        <v>79</v>
      </c>
      <c r="B13" s="180">
        <v>0.6</v>
      </c>
      <c r="C13" s="181">
        <v>0.2</v>
      </c>
      <c r="D13" s="180">
        <v>2.81</v>
      </c>
      <c r="E13" s="181">
        <v>1.81</v>
      </c>
      <c r="F13" s="180">
        <v>57.08</v>
      </c>
      <c r="G13" s="181">
        <v>30.75</v>
      </c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16.5" customHeight="1">
      <c r="A14" s="184" t="s">
        <v>80</v>
      </c>
      <c r="B14" s="184">
        <v>5.63</v>
      </c>
      <c r="C14" s="185">
        <v>5.23</v>
      </c>
      <c r="D14" s="184">
        <v>7.64</v>
      </c>
      <c r="E14" s="185">
        <v>4.22</v>
      </c>
      <c r="F14" s="184">
        <v>50.65</v>
      </c>
      <c r="G14" s="185">
        <v>32.16</v>
      </c>
      <c r="H14" s="168"/>
      <c r="I14" s="168"/>
      <c r="J14" s="168"/>
      <c r="K14" s="168"/>
      <c r="L14" s="168"/>
      <c r="M14" s="168"/>
      <c r="N14" s="168"/>
      <c r="O14" s="168"/>
      <c r="P14" s="168"/>
    </row>
    <row r="15" spans="1:16" ht="16.5" customHeight="1">
      <c r="A15" s="180" t="s">
        <v>81</v>
      </c>
      <c r="B15" s="180">
        <v>0.61</v>
      </c>
      <c r="C15" s="181">
        <v>0.2</v>
      </c>
      <c r="D15" s="180">
        <v>6.29</v>
      </c>
      <c r="E15" s="181">
        <v>5.48</v>
      </c>
      <c r="F15" s="180">
        <v>40.8</v>
      </c>
      <c r="G15" s="181">
        <v>24.16</v>
      </c>
      <c r="H15" s="168"/>
      <c r="I15" s="168"/>
      <c r="J15" s="168"/>
      <c r="K15" s="168"/>
      <c r="L15" s="168"/>
      <c r="M15" s="168"/>
      <c r="N15" s="168"/>
      <c r="O15" s="168"/>
      <c r="P15" s="168"/>
    </row>
    <row r="16" spans="1:16" ht="16.5" customHeight="1" thickBot="1">
      <c r="A16" s="187" t="s">
        <v>82</v>
      </c>
      <c r="B16" s="188">
        <v>0.1</v>
      </c>
      <c r="C16" s="189">
        <v>0.1</v>
      </c>
      <c r="D16" s="188">
        <v>8.1</v>
      </c>
      <c r="E16" s="189">
        <v>6.7</v>
      </c>
      <c r="F16" s="188">
        <v>41.7</v>
      </c>
      <c r="G16" s="189">
        <v>19.6</v>
      </c>
      <c r="H16" s="168"/>
      <c r="I16" s="168"/>
      <c r="J16" s="168"/>
      <c r="K16" s="168"/>
      <c r="L16" s="168"/>
      <c r="M16" s="168"/>
      <c r="N16" s="168"/>
      <c r="O16" s="168"/>
      <c r="P16" s="168"/>
    </row>
    <row r="17" spans="1:16" ht="16.5" customHeight="1">
      <c r="A17" s="190" t="s">
        <v>83</v>
      </c>
      <c r="B17" s="182">
        <v>0.82</v>
      </c>
      <c r="C17" s="183">
        <v>0.82</v>
      </c>
      <c r="D17" s="182">
        <v>15.78</v>
      </c>
      <c r="E17" s="183">
        <v>14.55</v>
      </c>
      <c r="F17" s="182">
        <v>54.52</v>
      </c>
      <c r="G17" s="183">
        <v>26.85</v>
      </c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ht="16.5" customHeight="1">
      <c r="A18" s="184" t="s">
        <v>84</v>
      </c>
      <c r="B18" s="184">
        <v>0.99</v>
      </c>
      <c r="C18" s="185">
        <v>0.4</v>
      </c>
      <c r="D18" s="184">
        <v>11.48</v>
      </c>
      <c r="E18" s="185">
        <v>5.74</v>
      </c>
      <c r="F18" s="184">
        <v>31.87</v>
      </c>
      <c r="G18" s="185">
        <v>11.48</v>
      </c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16.5" customHeight="1">
      <c r="A19" s="180" t="s">
        <v>85</v>
      </c>
      <c r="B19" s="180">
        <v>0.29</v>
      </c>
      <c r="C19" s="181">
        <v>0.2</v>
      </c>
      <c r="D19" s="180">
        <v>25.57</v>
      </c>
      <c r="E19" s="181">
        <v>22.83</v>
      </c>
      <c r="F19" s="180">
        <v>47.45</v>
      </c>
      <c r="G19" s="181">
        <v>22.25</v>
      </c>
      <c r="H19" s="168"/>
      <c r="I19" s="168"/>
      <c r="J19" s="168"/>
      <c r="K19" s="168"/>
      <c r="L19" s="168"/>
      <c r="M19" s="168"/>
      <c r="N19" s="168"/>
      <c r="O19" s="168"/>
      <c r="P19" s="168"/>
    </row>
    <row r="20" spans="1:16" ht="16.5" customHeight="1">
      <c r="A20" s="184" t="s">
        <v>86</v>
      </c>
      <c r="B20" s="184">
        <v>0.79</v>
      </c>
      <c r="C20" s="185">
        <v>0.59</v>
      </c>
      <c r="D20" s="184">
        <v>25.74</v>
      </c>
      <c r="E20" s="185">
        <v>16.63</v>
      </c>
      <c r="F20" s="184">
        <v>13.66</v>
      </c>
      <c r="G20" s="185">
        <v>4.95</v>
      </c>
      <c r="H20" s="191"/>
      <c r="I20" s="191"/>
      <c r="J20" s="191"/>
      <c r="K20" s="191"/>
      <c r="L20" s="191"/>
      <c r="M20" s="191"/>
      <c r="N20" s="191"/>
      <c r="O20" s="191"/>
      <c r="P20" s="191"/>
    </row>
    <row r="21" spans="1:16" ht="16.5" customHeight="1">
      <c r="A21" s="186" t="s">
        <v>87</v>
      </c>
      <c r="B21" s="180">
        <v>0.98</v>
      </c>
      <c r="C21" s="181">
        <v>0.98</v>
      </c>
      <c r="D21" s="180">
        <v>12.87</v>
      </c>
      <c r="E21" s="181">
        <v>11.7</v>
      </c>
      <c r="F21" s="180">
        <v>15.41</v>
      </c>
      <c r="G21" s="181">
        <v>11.7</v>
      </c>
      <c r="H21" s="168"/>
      <c r="I21" s="168"/>
      <c r="J21" s="168"/>
      <c r="K21" s="168"/>
      <c r="L21" s="168"/>
      <c r="M21" s="168"/>
      <c r="N21" s="168"/>
      <c r="O21" s="168"/>
      <c r="P21" s="168"/>
    </row>
    <row r="22" spans="1:16" ht="16.5" customHeight="1">
      <c r="A22" s="184" t="s">
        <v>130</v>
      </c>
      <c r="B22" s="184">
        <v>1.82</v>
      </c>
      <c r="C22" s="185">
        <v>1.41</v>
      </c>
      <c r="D22" s="184">
        <v>16.16</v>
      </c>
      <c r="E22" s="185">
        <v>15.55</v>
      </c>
      <c r="F22" s="184">
        <v>30.3</v>
      </c>
      <c r="G22" s="185">
        <v>14.75</v>
      </c>
      <c r="H22" s="168"/>
      <c r="I22" s="168"/>
      <c r="J22" s="168"/>
      <c r="K22" s="168"/>
      <c r="L22" s="168"/>
      <c r="M22" s="168"/>
      <c r="N22" s="168"/>
      <c r="O22" s="168"/>
      <c r="P22" s="168"/>
    </row>
    <row r="23" spans="1:7" ht="16.5" customHeight="1">
      <c r="A23" s="192" t="s">
        <v>89</v>
      </c>
      <c r="B23" s="193">
        <v>1.3</v>
      </c>
      <c r="C23" s="194">
        <v>0.9</v>
      </c>
      <c r="D23" s="193">
        <v>7.4</v>
      </c>
      <c r="E23" s="194">
        <v>5.5</v>
      </c>
      <c r="F23" s="193">
        <v>12.6</v>
      </c>
      <c r="G23" s="194">
        <v>7.8</v>
      </c>
    </row>
    <row r="24" spans="1:16" ht="16.5" customHeight="1">
      <c r="A24" s="184" t="s">
        <v>90</v>
      </c>
      <c r="B24" s="184">
        <v>0.1</v>
      </c>
      <c r="C24" s="185">
        <v>0.1</v>
      </c>
      <c r="D24" s="184">
        <v>21.2</v>
      </c>
      <c r="E24" s="185">
        <v>20.3</v>
      </c>
      <c r="F24" s="184">
        <v>51.2</v>
      </c>
      <c r="G24" s="185">
        <v>34.9</v>
      </c>
      <c r="H24" s="191"/>
      <c r="I24" s="191"/>
      <c r="J24" s="191"/>
      <c r="K24" s="191"/>
      <c r="L24" s="191"/>
      <c r="M24" s="191"/>
      <c r="N24" s="191"/>
      <c r="O24" s="191"/>
      <c r="P24" s="191"/>
    </row>
    <row r="25" spans="1:7" ht="16.5" customHeight="1">
      <c r="A25" s="193" t="s">
        <v>91</v>
      </c>
      <c r="B25" s="193">
        <v>0</v>
      </c>
      <c r="C25" s="194">
        <v>0</v>
      </c>
      <c r="D25" s="193">
        <v>0.8</v>
      </c>
      <c r="E25" s="194">
        <v>0.8</v>
      </c>
      <c r="F25" s="193">
        <v>35.2</v>
      </c>
      <c r="G25" s="194">
        <v>16.8</v>
      </c>
    </row>
    <row r="26" spans="1:16" ht="16.5" customHeight="1">
      <c r="A26" s="184" t="s">
        <v>92</v>
      </c>
      <c r="B26" s="184">
        <v>0</v>
      </c>
      <c r="C26" s="185">
        <v>0</v>
      </c>
      <c r="D26" s="184">
        <v>0</v>
      </c>
      <c r="E26" s="185">
        <v>0</v>
      </c>
      <c r="F26" s="184">
        <v>73.63</v>
      </c>
      <c r="G26" s="185">
        <v>49.59</v>
      </c>
      <c r="H26" s="191"/>
      <c r="I26" s="191"/>
      <c r="J26" s="191"/>
      <c r="K26" s="191"/>
      <c r="L26" s="191"/>
      <c r="M26" s="191"/>
      <c r="N26" s="191"/>
      <c r="O26" s="191"/>
      <c r="P26" s="191"/>
    </row>
    <row r="27" spans="1:7" ht="16.5" customHeight="1">
      <c r="A27" s="193" t="s">
        <v>93</v>
      </c>
      <c r="B27" s="193">
        <v>3.64</v>
      </c>
      <c r="C27" s="194">
        <v>2.83</v>
      </c>
      <c r="D27" s="193">
        <v>1.41</v>
      </c>
      <c r="E27" s="194">
        <v>1.01</v>
      </c>
      <c r="F27" s="193">
        <v>29.49</v>
      </c>
      <c r="G27" s="194">
        <v>17.37</v>
      </c>
    </row>
    <row r="28" spans="1:16" ht="16.5" customHeight="1">
      <c r="A28" s="195" t="s">
        <v>94</v>
      </c>
      <c r="B28" s="184">
        <v>1.57</v>
      </c>
      <c r="C28" s="185">
        <v>1.57</v>
      </c>
      <c r="D28" s="184">
        <v>22.25</v>
      </c>
      <c r="E28" s="185">
        <v>21.07</v>
      </c>
      <c r="F28" s="184">
        <v>43.9</v>
      </c>
      <c r="G28" s="185">
        <v>19.01</v>
      </c>
      <c r="H28" s="191"/>
      <c r="I28" s="191"/>
      <c r="J28" s="191"/>
      <c r="K28" s="191"/>
      <c r="L28" s="191"/>
      <c r="M28" s="191"/>
      <c r="N28" s="191"/>
      <c r="O28" s="191"/>
      <c r="P28" s="191"/>
    </row>
    <row r="29" spans="1:7" ht="16.5" customHeight="1">
      <c r="A29" s="192" t="s">
        <v>95</v>
      </c>
      <c r="B29" s="193">
        <v>0.2</v>
      </c>
      <c r="C29" s="194">
        <v>0.2</v>
      </c>
      <c r="D29" s="193">
        <v>72.52</v>
      </c>
      <c r="E29" s="194">
        <v>69.69</v>
      </c>
      <c r="F29" s="193">
        <v>31.52</v>
      </c>
      <c r="G29" s="194">
        <v>14.95</v>
      </c>
    </row>
    <row r="30" spans="1:16" s="197" customFormat="1" ht="16.5" customHeight="1">
      <c r="A30" s="184" t="s">
        <v>96</v>
      </c>
      <c r="B30" s="184">
        <v>0</v>
      </c>
      <c r="C30" s="185">
        <v>0</v>
      </c>
      <c r="D30" s="184">
        <v>12.8</v>
      </c>
      <c r="E30" s="185">
        <v>11.8</v>
      </c>
      <c r="F30" s="184">
        <v>25.8</v>
      </c>
      <c r="G30" s="185">
        <v>15.2</v>
      </c>
      <c r="H30" s="196"/>
      <c r="I30" s="196"/>
      <c r="J30" s="196"/>
      <c r="K30" s="196"/>
      <c r="L30" s="196"/>
      <c r="M30" s="196"/>
      <c r="N30" s="196"/>
      <c r="O30" s="196"/>
      <c r="P30" s="196"/>
    </row>
    <row r="31" spans="1:16" ht="16.5" customHeight="1">
      <c r="A31" s="180" t="s">
        <v>97</v>
      </c>
      <c r="B31" s="180">
        <v>3.84</v>
      </c>
      <c r="C31" s="181">
        <v>2.63</v>
      </c>
      <c r="D31" s="180">
        <v>12.72</v>
      </c>
      <c r="E31" s="181">
        <v>12.52</v>
      </c>
      <c r="F31" s="180">
        <v>33.54</v>
      </c>
      <c r="G31" s="181">
        <v>12.93</v>
      </c>
      <c r="H31" s="168"/>
      <c r="I31" s="168"/>
      <c r="J31" s="168"/>
      <c r="K31" s="168"/>
      <c r="L31" s="168"/>
      <c r="M31" s="168"/>
      <c r="N31" s="168"/>
      <c r="O31" s="168"/>
      <c r="P31" s="168"/>
    </row>
    <row r="32" spans="1:16" s="197" customFormat="1" ht="16.5" customHeight="1">
      <c r="A32" s="195" t="s">
        <v>98</v>
      </c>
      <c r="B32" s="184">
        <v>0.9</v>
      </c>
      <c r="C32" s="185">
        <v>0.8</v>
      </c>
      <c r="D32" s="184">
        <v>12.3</v>
      </c>
      <c r="E32" s="185">
        <v>10.8</v>
      </c>
      <c r="F32" s="184">
        <v>31.5</v>
      </c>
      <c r="G32" s="185">
        <v>19.8</v>
      </c>
      <c r="H32" s="196"/>
      <c r="I32" s="196"/>
      <c r="J32" s="196"/>
      <c r="K32" s="196"/>
      <c r="L32" s="196"/>
      <c r="M32" s="196"/>
      <c r="N32" s="196"/>
      <c r="O32" s="196"/>
      <c r="P32" s="196"/>
    </row>
    <row r="33" spans="1:7" s="197" customFormat="1" ht="16.5" customHeight="1">
      <c r="A33" s="193" t="s">
        <v>99</v>
      </c>
      <c r="B33" s="193">
        <v>0</v>
      </c>
      <c r="C33" s="194">
        <v>0</v>
      </c>
      <c r="D33" s="193">
        <v>32.2</v>
      </c>
      <c r="E33" s="194">
        <v>26.4</v>
      </c>
      <c r="F33" s="193">
        <v>8.4</v>
      </c>
      <c r="G33" s="194">
        <v>5</v>
      </c>
    </row>
    <row r="34" spans="1:16" s="197" customFormat="1" ht="16.5" customHeight="1">
      <c r="A34" s="184" t="s">
        <v>100</v>
      </c>
      <c r="B34" s="184">
        <v>0.81</v>
      </c>
      <c r="C34" s="185">
        <v>0.61</v>
      </c>
      <c r="D34" s="184">
        <v>19.28</v>
      </c>
      <c r="E34" s="185">
        <v>16.44</v>
      </c>
      <c r="F34" s="184">
        <v>40.8</v>
      </c>
      <c r="G34" s="185">
        <v>28.42</v>
      </c>
      <c r="H34" s="196"/>
      <c r="I34" s="196"/>
      <c r="J34" s="196"/>
      <c r="K34" s="196"/>
      <c r="L34" s="196"/>
      <c r="M34" s="196"/>
      <c r="N34" s="196"/>
      <c r="O34" s="196"/>
      <c r="P34" s="196"/>
    </row>
    <row r="35" spans="1:7" s="197" customFormat="1" ht="16.5" customHeight="1">
      <c r="A35" s="193" t="s">
        <v>101</v>
      </c>
      <c r="B35" s="193">
        <v>1.2</v>
      </c>
      <c r="C35" s="194">
        <v>1</v>
      </c>
      <c r="D35" s="193">
        <v>37.6</v>
      </c>
      <c r="E35" s="194">
        <v>31.4</v>
      </c>
      <c r="F35" s="193">
        <v>43.2</v>
      </c>
      <c r="G35" s="194">
        <v>18</v>
      </c>
    </row>
    <row r="36" spans="1:16" s="197" customFormat="1" ht="16.5" customHeight="1">
      <c r="A36" s="195" t="s">
        <v>102</v>
      </c>
      <c r="B36" s="184">
        <v>0.98</v>
      </c>
      <c r="C36" s="185">
        <v>0.59</v>
      </c>
      <c r="D36" s="184">
        <v>17.35</v>
      </c>
      <c r="E36" s="185">
        <v>16.18</v>
      </c>
      <c r="F36" s="184">
        <v>59.09</v>
      </c>
      <c r="G36" s="185">
        <v>32.37</v>
      </c>
      <c r="H36" s="196"/>
      <c r="I36" s="196"/>
      <c r="J36" s="196"/>
      <c r="K36" s="196"/>
      <c r="L36" s="196"/>
      <c r="M36" s="196"/>
      <c r="N36" s="196"/>
      <c r="O36" s="196"/>
      <c r="P36" s="196"/>
    </row>
    <row r="37" spans="1:7" s="197" customFormat="1" ht="16.5" customHeight="1">
      <c r="A37" s="192" t="s">
        <v>103</v>
      </c>
      <c r="B37" s="193">
        <v>0.1</v>
      </c>
      <c r="C37" s="194">
        <v>0.1</v>
      </c>
      <c r="D37" s="193">
        <v>11.9</v>
      </c>
      <c r="E37" s="194">
        <v>9</v>
      </c>
      <c r="F37" s="193">
        <v>35.3</v>
      </c>
      <c r="G37" s="194">
        <v>29.3</v>
      </c>
    </row>
    <row r="38" spans="1:16" s="197" customFormat="1" ht="16.5" customHeight="1">
      <c r="A38" s="184" t="s">
        <v>104</v>
      </c>
      <c r="B38" s="184">
        <v>0.6</v>
      </c>
      <c r="C38" s="185">
        <v>0.4</v>
      </c>
      <c r="D38" s="184">
        <v>16.2</v>
      </c>
      <c r="E38" s="185">
        <v>7.8</v>
      </c>
      <c r="F38" s="184">
        <v>51.8</v>
      </c>
      <c r="G38" s="185">
        <v>39.2</v>
      </c>
      <c r="H38" s="196"/>
      <c r="I38" s="196"/>
      <c r="J38" s="196"/>
      <c r="K38" s="196"/>
      <c r="L38" s="196"/>
      <c r="M38" s="196"/>
      <c r="N38" s="196"/>
      <c r="O38" s="196"/>
      <c r="P38" s="196"/>
    </row>
    <row r="39" spans="1:7" ht="16.5" customHeight="1">
      <c r="A39" s="198" t="s">
        <v>105</v>
      </c>
      <c r="B39" s="193">
        <v>9.69</v>
      </c>
      <c r="C39" s="194">
        <v>9.49</v>
      </c>
      <c r="D39" s="193">
        <v>26.46</v>
      </c>
      <c r="E39" s="194">
        <v>24.64</v>
      </c>
      <c r="F39" s="193">
        <v>65.65</v>
      </c>
      <c r="G39" s="194">
        <v>45.05</v>
      </c>
    </row>
    <row r="40" spans="1:16" ht="16.5" customHeight="1">
      <c r="A40" s="184" t="s">
        <v>106</v>
      </c>
      <c r="B40" s="184">
        <v>7.57</v>
      </c>
      <c r="C40" s="185">
        <v>7.57</v>
      </c>
      <c r="D40" s="184">
        <v>14.94</v>
      </c>
      <c r="E40" s="185">
        <v>13.39</v>
      </c>
      <c r="F40" s="184">
        <v>31.62</v>
      </c>
      <c r="G40" s="185">
        <v>17.27</v>
      </c>
      <c r="H40" s="191"/>
      <c r="I40" s="191"/>
      <c r="J40" s="191"/>
      <c r="K40" s="191"/>
      <c r="L40" s="191"/>
      <c r="M40" s="191"/>
      <c r="N40" s="191"/>
      <c r="O40" s="191"/>
      <c r="P40" s="191"/>
    </row>
    <row r="41" spans="1:7" ht="16.5" customHeight="1">
      <c r="A41" s="193" t="s">
        <v>107</v>
      </c>
      <c r="B41" s="193">
        <v>1.03</v>
      </c>
      <c r="C41" s="194">
        <v>0.62</v>
      </c>
      <c r="D41" s="193">
        <v>14.21</v>
      </c>
      <c r="E41" s="194">
        <v>12.15</v>
      </c>
      <c r="F41" s="193">
        <v>44.91</v>
      </c>
      <c r="G41" s="194">
        <v>36.46</v>
      </c>
    </row>
    <row r="42" spans="1:16" ht="16.5" customHeight="1" thickBot="1">
      <c r="A42" s="199" t="s">
        <v>108</v>
      </c>
      <c r="B42" s="184">
        <v>0</v>
      </c>
      <c r="C42" s="185">
        <v>0</v>
      </c>
      <c r="D42" s="184">
        <v>25.58</v>
      </c>
      <c r="E42" s="185">
        <v>21.72</v>
      </c>
      <c r="F42" s="184">
        <v>22.33</v>
      </c>
      <c r="G42" s="185">
        <v>13.6</v>
      </c>
      <c r="H42" s="191"/>
      <c r="I42" s="191"/>
      <c r="J42" s="191"/>
      <c r="K42" s="191"/>
      <c r="L42" s="191"/>
      <c r="M42" s="191"/>
      <c r="N42" s="191"/>
      <c r="O42" s="191"/>
      <c r="P42" s="191"/>
    </row>
    <row r="43" spans="1:7" ht="16.5" customHeight="1">
      <c r="A43" s="200" t="s">
        <v>62</v>
      </c>
      <c r="B43" s="200">
        <v>1.94</v>
      </c>
      <c r="C43" s="201">
        <v>1.94</v>
      </c>
      <c r="D43" s="200">
        <v>2.91</v>
      </c>
      <c r="E43" s="201">
        <v>2.33</v>
      </c>
      <c r="F43" s="200">
        <v>1.36</v>
      </c>
      <c r="G43" s="201">
        <v>0.97</v>
      </c>
    </row>
    <row r="44" spans="1:16" ht="16.5" customHeight="1">
      <c r="A44" s="184" t="s">
        <v>109</v>
      </c>
      <c r="B44" s="184">
        <v>0.21</v>
      </c>
      <c r="C44" s="185">
        <v>0.21</v>
      </c>
      <c r="D44" s="184">
        <v>1.03</v>
      </c>
      <c r="E44" s="185">
        <v>0.62</v>
      </c>
      <c r="F44" s="184">
        <v>1.64</v>
      </c>
      <c r="G44" s="185">
        <v>0.62</v>
      </c>
      <c r="H44" s="191"/>
      <c r="I44" s="191"/>
      <c r="J44" s="191"/>
      <c r="K44" s="191"/>
      <c r="L44" s="191"/>
      <c r="M44" s="191"/>
      <c r="N44" s="191"/>
      <c r="O44" s="191"/>
      <c r="P44" s="191"/>
    </row>
    <row r="45" spans="1:7" ht="16.5" customHeight="1">
      <c r="A45" s="193" t="s">
        <v>110</v>
      </c>
      <c r="B45" s="193">
        <v>5.1</v>
      </c>
      <c r="C45" s="194">
        <v>4.9</v>
      </c>
      <c r="D45" s="193">
        <v>1.02</v>
      </c>
      <c r="E45" s="194">
        <v>1.02</v>
      </c>
      <c r="F45" s="193">
        <v>17.55</v>
      </c>
      <c r="G45" s="194">
        <v>13.06</v>
      </c>
    </row>
    <row r="46" spans="1:16" ht="16.5" customHeight="1">
      <c r="A46" s="184" t="s">
        <v>111</v>
      </c>
      <c r="B46" s="184">
        <v>2.4</v>
      </c>
      <c r="C46" s="185">
        <v>1.6</v>
      </c>
      <c r="D46" s="184">
        <v>2</v>
      </c>
      <c r="E46" s="185">
        <v>1.8</v>
      </c>
      <c r="F46" s="184">
        <v>20.22</v>
      </c>
      <c r="G46" s="185">
        <v>12.2</v>
      </c>
      <c r="H46" s="191"/>
      <c r="I46" s="191"/>
      <c r="J46" s="191"/>
      <c r="K46" s="191"/>
      <c r="L46" s="191"/>
      <c r="M46" s="191"/>
      <c r="N46" s="191"/>
      <c r="O46" s="191"/>
      <c r="P46" s="191"/>
    </row>
    <row r="47" spans="1:7" ht="16.5" customHeight="1">
      <c r="A47" s="193" t="s">
        <v>112</v>
      </c>
      <c r="B47" s="193">
        <v>0.2</v>
      </c>
      <c r="C47" s="194">
        <v>0.2</v>
      </c>
      <c r="D47" s="193">
        <v>10.5</v>
      </c>
      <c r="E47" s="194">
        <v>7.27</v>
      </c>
      <c r="F47" s="193">
        <v>23.23</v>
      </c>
      <c r="G47" s="194">
        <v>7.88</v>
      </c>
    </row>
    <row r="48" spans="1:16" ht="16.5" customHeight="1">
      <c r="A48" s="184" t="s">
        <v>113</v>
      </c>
      <c r="B48" s="184">
        <v>0.2</v>
      </c>
      <c r="C48" s="185">
        <v>0.2</v>
      </c>
      <c r="D48" s="184">
        <v>1.98</v>
      </c>
      <c r="E48" s="185">
        <v>1.78</v>
      </c>
      <c r="F48" s="184">
        <v>0.2</v>
      </c>
      <c r="G48" s="185">
        <v>0.2</v>
      </c>
      <c r="H48" s="191"/>
      <c r="I48" s="191"/>
      <c r="J48" s="191"/>
      <c r="K48" s="191"/>
      <c r="L48" s="191"/>
      <c r="M48" s="191"/>
      <c r="N48" s="191"/>
      <c r="O48" s="191"/>
      <c r="P48" s="191"/>
    </row>
    <row r="49" spans="1:7" ht="16.5" customHeight="1">
      <c r="A49" s="193" t="s">
        <v>114</v>
      </c>
      <c r="B49" s="193">
        <v>0</v>
      </c>
      <c r="C49" s="194">
        <v>0</v>
      </c>
      <c r="D49" s="193">
        <v>1.95</v>
      </c>
      <c r="E49" s="194">
        <v>1.95</v>
      </c>
      <c r="F49" s="193">
        <v>0.2</v>
      </c>
      <c r="G49" s="194">
        <v>0.2</v>
      </c>
    </row>
    <row r="50" spans="1:16" ht="16.5" customHeight="1">
      <c r="A50" s="184" t="s">
        <v>115</v>
      </c>
      <c r="B50" s="184">
        <v>20.4</v>
      </c>
      <c r="C50" s="185">
        <v>20.3</v>
      </c>
      <c r="D50" s="184">
        <v>7.07</v>
      </c>
      <c r="E50" s="185">
        <v>6.77</v>
      </c>
      <c r="F50" s="184">
        <v>9.7</v>
      </c>
      <c r="G50" s="185">
        <v>6.77</v>
      </c>
      <c r="H50" s="191"/>
      <c r="I50" s="191"/>
      <c r="J50" s="191"/>
      <c r="K50" s="191"/>
      <c r="L50" s="191"/>
      <c r="M50" s="191"/>
      <c r="N50" s="191"/>
      <c r="O50" s="191"/>
      <c r="P50" s="191"/>
    </row>
    <row r="51" spans="1:16" ht="16.5" customHeight="1">
      <c r="A51" s="180" t="s">
        <v>116</v>
      </c>
      <c r="B51" s="180">
        <v>0</v>
      </c>
      <c r="C51" s="181">
        <v>0</v>
      </c>
      <c r="D51" s="180">
        <v>0.1</v>
      </c>
      <c r="E51" s="181">
        <v>0.1</v>
      </c>
      <c r="F51" s="180">
        <v>0</v>
      </c>
      <c r="G51" s="181">
        <v>0</v>
      </c>
      <c r="H51" s="168"/>
      <c r="I51" s="168"/>
      <c r="J51" s="168"/>
      <c r="K51" s="168"/>
      <c r="L51" s="168"/>
      <c r="M51" s="168"/>
      <c r="N51" s="168"/>
      <c r="O51" s="168"/>
      <c r="P51" s="168"/>
    </row>
    <row r="52" spans="1:16" ht="16.5" customHeight="1">
      <c r="A52" s="184" t="s">
        <v>117</v>
      </c>
      <c r="B52" s="184">
        <v>6.34</v>
      </c>
      <c r="C52" s="185">
        <v>6.14</v>
      </c>
      <c r="D52" s="184">
        <v>5.15</v>
      </c>
      <c r="E52" s="185">
        <v>2.77</v>
      </c>
      <c r="F52" s="184">
        <v>2.57</v>
      </c>
      <c r="G52" s="185">
        <v>1.98</v>
      </c>
      <c r="H52" s="168"/>
      <c r="I52" s="168"/>
      <c r="J52" s="168"/>
      <c r="K52" s="168"/>
      <c r="L52" s="168"/>
      <c r="M52" s="168"/>
      <c r="N52" s="168"/>
      <c r="O52" s="168"/>
      <c r="P52" s="168"/>
    </row>
    <row r="53" spans="1:16" ht="16.5" customHeight="1">
      <c r="A53" s="180" t="s">
        <v>118</v>
      </c>
      <c r="B53" s="180">
        <v>38.97</v>
      </c>
      <c r="C53" s="181">
        <v>38.77</v>
      </c>
      <c r="D53" s="180">
        <v>9.75</v>
      </c>
      <c r="E53" s="181">
        <v>8.73</v>
      </c>
      <c r="F53" s="180">
        <v>23.76</v>
      </c>
      <c r="G53" s="181">
        <v>11.57</v>
      </c>
      <c r="H53" s="168"/>
      <c r="I53" s="168"/>
      <c r="J53" s="168"/>
      <c r="K53" s="168"/>
      <c r="L53" s="168"/>
      <c r="M53" s="168"/>
      <c r="N53" s="168"/>
      <c r="O53" s="168"/>
      <c r="P53" s="168"/>
    </row>
    <row r="54" spans="1:16" ht="16.5" customHeight="1">
      <c r="A54" s="195" t="s">
        <v>119</v>
      </c>
      <c r="B54" s="184">
        <v>0.59</v>
      </c>
      <c r="C54" s="185">
        <v>0.39</v>
      </c>
      <c r="D54" s="184">
        <v>5.27</v>
      </c>
      <c r="E54" s="185">
        <v>2.93</v>
      </c>
      <c r="F54" s="184">
        <v>0</v>
      </c>
      <c r="G54" s="185">
        <v>0</v>
      </c>
      <c r="H54" s="191"/>
      <c r="I54" s="191"/>
      <c r="J54" s="191"/>
      <c r="K54" s="191"/>
      <c r="L54" s="191"/>
      <c r="M54" s="191"/>
      <c r="N54" s="191"/>
      <c r="O54" s="191"/>
      <c r="P54" s="191"/>
    </row>
    <row r="55" spans="1:7" ht="16.5" customHeight="1">
      <c r="A55" s="193" t="s">
        <v>120</v>
      </c>
      <c r="B55" s="193">
        <v>1.19</v>
      </c>
      <c r="C55" s="194">
        <v>0.79</v>
      </c>
      <c r="D55" s="193">
        <v>1.19</v>
      </c>
      <c r="E55" s="194">
        <v>0.79</v>
      </c>
      <c r="F55" s="193">
        <v>31.48</v>
      </c>
      <c r="G55" s="194">
        <v>28.31</v>
      </c>
    </row>
    <row r="56" spans="1:16" ht="16.5" customHeight="1">
      <c r="A56" s="195" t="s">
        <v>121</v>
      </c>
      <c r="B56" s="184">
        <v>1.58</v>
      </c>
      <c r="C56" s="185">
        <v>1.39</v>
      </c>
      <c r="D56" s="184">
        <v>3.56</v>
      </c>
      <c r="E56" s="185">
        <v>3.56</v>
      </c>
      <c r="F56" s="184">
        <v>18.81</v>
      </c>
      <c r="G56" s="185">
        <v>16.24</v>
      </c>
      <c r="H56" s="168"/>
      <c r="I56" s="168"/>
      <c r="J56" s="168"/>
      <c r="K56" s="168"/>
      <c r="L56" s="168"/>
      <c r="M56" s="168"/>
      <c r="N56" s="168"/>
      <c r="O56" s="168"/>
      <c r="P56" s="168"/>
    </row>
    <row r="57" spans="1:16" ht="16.5" customHeight="1">
      <c r="A57" s="180" t="s">
        <v>122</v>
      </c>
      <c r="B57" s="180">
        <v>0.58</v>
      </c>
      <c r="C57" s="181">
        <v>0.58</v>
      </c>
      <c r="D57" s="180">
        <v>2.93</v>
      </c>
      <c r="E57" s="181">
        <v>1.76</v>
      </c>
      <c r="F57" s="180">
        <v>32.77</v>
      </c>
      <c r="G57" s="181">
        <v>21.84</v>
      </c>
      <c r="H57" s="168"/>
      <c r="I57" s="168"/>
      <c r="J57" s="168"/>
      <c r="K57" s="168"/>
      <c r="L57" s="168"/>
      <c r="M57" s="168"/>
      <c r="N57" s="168"/>
      <c r="O57" s="168"/>
      <c r="P57" s="168"/>
    </row>
    <row r="58" spans="1:16" ht="16.5" customHeight="1">
      <c r="A58" s="184" t="s">
        <v>123</v>
      </c>
      <c r="B58" s="184">
        <v>0.8</v>
      </c>
      <c r="C58" s="185">
        <v>0.4</v>
      </c>
      <c r="D58" s="184">
        <v>2.4</v>
      </c>
      <c r="E58" s="185">
        <v>1.4</v>
      </c>
      <c r="F58" s="184">
        <v>19</v>
      </c>
      <c r="G58" s="185">
        <v>8.4</v>
      </c>
      <c r="H58" s="168"/>
      <c r="I58" s="168"/>
      <c r="J58" s="168"/>
      <c r="K58" s="168"/>
      <c r="L58" s="168"/>
      <c r="M58" s="168"/>
      <c r="N58" s="168"/>
      <c r="O58" s="168"/>
      <c r="P58" s="168"/>
    </row>
    <row r="59" spans="1:7" s="168" customFormat="1" ht="19.5" customHeight="1" thickBot="1">
      <c r="A59" s="202" t="s">
        <v>124</v>
      </c>
      <c r="B59" s="202">
        <v>0</v>
      </c>
      <c r="C59" s="203">
        <v>0</v>
      </c>
      <c r="D59" s="202">
        <v>7.36</v>
      </c>
      <c r="E59" s="203">
        <v>4.58</v>
      </c>
      <c r="F59" s="202">
        <v>16.51</v>
      </c>
      <c r="G59" s="203">
        <v>7.36</v>
      </c>
    </row>
    <row r="60" s="168" customFormat="1" ht="12.75">
      <c r="A60" s="204" t="s">
        <v>125</v>
      </c>
    </row>
    <row r="61" s="168" customFormat="1" ht="12.75">
      <c r="A61" s="205"/>
    </row>
    <row r="62" s="168" customFormat="1" ht="13.5" customHeight="1"/>
    <row r="63" s="168" customFormat="1" ht="12.75"/>
    <row r="64" s="168" customFormat="1" ht="12.75"/>
    <row r="65" s="168" customFormat="1" ht="12.75"/>
    <row r="66" s="168" customFormat="1" ht="12.75"/>
    <row r="67" s="168" customFormat="1" ht="12.75"/>
    <row r="68" s="168" customFormat="1" ht="12.75"/>
    <row r="69" s="168" customFormat="1" ht="12.75"/>
    <row r="70" s="168" customFormat="1" ht="12.75"/>
    <row r="71" spans="1:16" ht="12.7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</row>
  </sheetData>
  <sheetProtection/>
  <mergeCells count="4">
    <mergeCell ref="A5:A6"/>
    <mergeCell ref="B5:C5"/>
    <mergeCell ref="D5:E5"/>
    <mergeCell ref="F5:G5"/>
  </mergeCells>
  <printOptions horizontalCentered="1"/>
  <pageMargins left="0.55" right="0.47" top="0.45" bottom="0.28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workbookViewId="0" topLeftCell="A1">
      <selection activeCell="A1" sqref="A1:F1"/>
    </sheetView>
  </sheetViews>
  <sheetFormatPr defaultColWidth="9.625" defaultRowHeight="13.5"/>
  <cols>
    <col min="1" max="1" width="20.625" style="206" customWidth="1"/>
    <col min="2" max="13" width="8.125" style="206" customWidth="1"/>
    <col min="14" max="16384" width="9.625" style="206" customWidth="1"/>
  </cols>
  <sheetData>
    <row r="1" spans="1:6" ht="26.25" customHeight="1">
      <c r="A1" s="773" t="s">
        <v>131</v>
      </c>
      <c r="B1" s="773"/>
      <c r="C1" s="773"/>
      <c r="D1" s="773"/>
      <c r="E1" s="773"/>
      <c r="F1" s="773"/>
    </row>
    <row r="2" spans="1:6" ht="21.75" customHeight="1">
      <c r="A2" s="774" t="s">
        <v>132</v>
      </c>
      <c r="B2" s="774"/>
      <c r="C2" s="774"/>
      <c r="D2" s="774"/>
      <c r="E2" s="774"/>
      <c r="F2" s="774"/>
    </row>
    <row r="3" spans="1:6" ht="21.75" customHeight="1" thickBot="1">
      <c r="A3" s="207"/>
      <c r="B3" s="207"/>
      <c r="C3" s="207"/>
      <c r="D3" s="207"/>
      <c r="E3" s="207"/>
      <c r="F3" s="207"/>
    </row>
    <row r="4" spans="1:127" ht="30" customHeight="1" thickBot="1">
      <c r="A4" s="208" t="s">
        <v>133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10"/>
      <c r="M4" s="211" t="s">
        <v>134</v>
      </c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</row>
    <row r="5" spans="1:133" ht="15.75" customHeight="1">
      <c r="A5" s="770" t="s">
        <v>135</v>
      </c>
      <c r="B5" s="760" t="s">
        <v>136</v>
      </c>
      <c r="C5" s="761"/>
      <c r="D5" s="761"/>
      <c r="E5" s="761"/>
      <c r="F5" s="761"/>
      <c r="G5" s="762"/>
      <c r="H5" s="760" t="s">
        <v>137</v>
      </c>
      <c r="I5" s="761"/>
      <c r="J5" s="761"/>
      <c r="K5" s="761"/>
      <c r="L5" s="761"/>
      <c r="M5" s="76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</row>
    <row r="6" spans="1:133" ht="15.75" customHeight="1">
      <c r="A6" s="771"/>
      <c r="B6" s="763" t="s">
        <v>138</v>
      </c>
      <c r="C6" s="764"/>
      <c r="D6" s="764"/>
      <c r="E6" s="765" t="s">
        <v>139</v>
      </c>
      <c r="F6" s="766"/>
      <c r="G6" s="767"/>
      <c r="H6" s="763" t="s">
        <v>140</v>
      </c>
      <c r="I6" s="764"/>
      <c r="J6" s="764"/>
      <c r="K6" s="765" t="s">
        <v>141</v>
      </c>
      <c r="L6" s="766"/>
      <c r="M6" s="767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</row>
    <row r="7" spans="1:133" ht="25.5" customHeight="1" thickBot="1">
      <c r="A7" s="772"/>
      <c r="B7" s="213" t="s">
        <v>142</v>
      </c>
      <c r="C7" s="214">
        <v>2015</v>
      </c>
      <c r="D7" s="215" t="s">
        <v>143</v>
      </c>
      <c r="E7" s="216" t="s">
        <v>142</v>
      </c>
      <c r="F7" s="214">
        <v>2015</v>
      </c>
      <c r="G7" s="217" t="s">
        <v>143</v>
      </c>
      <c r="H7" s="213" t="s">
        <v>142</v>
      </c>
      <c r="I7" s="214">
        <v>2015</v>
      </c>
      <c r="J7" s="215" t="s">
        <v>143</v>
      </c>
      <c r="K7" s="216" t="s">
        <v>142</v>
      </c>
      <c r="L7" s="214">
        <v>2015</v>
      </c>
      <c r="M7" s="217" t="s">
        <v>143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</row>
    <row r="8" spans="1:133" ht="15.75" customHeight="1">
      <c r="A8" s="218" t="s">
        <v>144</v>
      </c>
      <c r="B8" s="219"/>
      <c r="C8" s="220"/>
      <c r="D8" s="220"/>
      <c r="E8" s="221"/>
      <c r="F8" s="220"/>
      <c r="G8" s="222"/>
      <c r="H8" s="223"/>
      <c r="I8" s="224"/>
      <c r="J8" s="224"/>
      <c r="K8" s="225"/>
      <c r="L8" s="224"/>
      <c r="M8" s="226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</row>
    <row r="9" spans="1:133" ht="15.75" customHeight="1">
      <c r="A9" s="227" t="s">
        <v>145</v>
      </c>
      <c r="B9" s="228">
        <v>15196.7</v>
      </c>
      <c r="C9" s="229">
        <v>15087</v>
      </c>
      <c r="D9" s="229">
        <v>15383</v>
      </c>
      <c r="E9" s="229">
        <v>122239.1</v>
      </c>
      <c r="F9" s="229">
        <v>99648</v>
      </c>
      <c r="G9" s="230">
        <v>116917</v>
      </c>
      <c r="H9" s="231">
        <v>264.7</v>
      </c>
      <c r="I9" s="229">
        <v>310</v>
      </c>
      <c r="J9" s="229">
        <v>330</v>
      </c>
      <c r="K9" s="229">
        <v>999.3</v>
      </c>
      <c r="L9" s="229">
        <v>1500</v>
      </c>
      <c r="M9" s="230">
        <v>1320</v>
      </c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</row>
    <row r="10" spans="1:133" ht="15.75" customHeight="1">
      <c r="A10" s="232" t="s">
        <v>146</v>
      </c>
      <c r="B10" s="233">
        <v>4071.7</v>
      </c>
      <c r="C10" s="234">
        <v>4412</v>
      </c>
      <c r="D10" s="234">
        <v>5261</v>
      </c>
      <c r="E10" s="234">
        <v>8883.8</v>
      </c>
      <c r="F10" s="234">
        <v>7848</v>
      </c>
      <c r="G10" s="235">
        <v>4510</v>
      </c>
      <c r="H10" s="236">
        <v>1859.3</v>
      </c>
      <c r="I10" s="234">
        <v>1650</v>
      </c>
      <c r="J10" s="234">
        <v>1530</v>
      </c>
      <c r="K10" s="234">
        <v>4527.4</v>
      </c>
      <c r="L10" s="234">
        <v>3326</v>
      </c>
      <c r="M10" s="235">
        <v>2389</v>
      </c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</row>
    <row r="11" spans="1:133" ht="15.75" customHeight="1">
      <c r="A11" s="237" t="s">
        <v>147</v>
      </c>
      <c r="B11" s="228">
        <v>16635.1</v>
      </c>
      <c r="C11" s="229">
        <v>19208</v>
      </c>
      <c r="D11" s="229">
        <v>15812</v>
      </c>
      <c r="E11" s="229">
        <v>32368</v>
      </c>
      <c r="F11" s="229">
        <v>25479</v>
      </c>
      <c r="G11" s="230">
        <v>9522</v>
      </c>
      <c r="H11" s="231">
        <v>3924.6</v>
      </c>
      <c r="I11" s="229">
        <v>4100</v>
      </c>
      <c r="J11" s="229">
        <v>3100</v>
      </c>
      <c r="K11" s="229">
        <v>7569.6</v>
      </c>
      <c r="L11" s="229">
        <v>5940</v>
      </c>
      <c r="M11" s="230">
        <v>3526</v>
      </c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</row>
    <row r="12" spans="1:133" ht="15.75" customHeight="1">
      <c r="A12" s="232" t="s">
        <v>148</v>
      </c>
      <c r="B12" s="233">
        <v>6171.6</v>
      </c>
      <c r="C12" s="234">
        <v>5959</v>
      </c>
      <c r="D12" s="234">
        <v>5360</v>
      </c>
      <c r="E12" s="234">
        <v>9459.5</v>
      </c>
      <c r="F12" s="234">
        <v>8283</v>
      </c>
      <c r="G12" s="235">
        <v>6647</v>
      </c>
      <c r="H12" s="236">
        <v>3222.9</v>
      </c>
      <c r="I12" s="234">
        <v>3000</v>
      </c>
      <c r="J12" s="234">
        <v>2550</v>
      </c>
      <c r="K12" s="234">
        <v>6141.1</v>
      </c>
      <c r="L12" s="234">
        <v>5425</v>
      </c>
      <c r="M12" s="235">
        <v>3585</v>
      </c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</row>
    <row r="13" spans="1:133" ht="15.75" customHeight="1">
      <c r="A13" s="238" t="s">
        <v>149</v>
      </c>
      <c r="B13" s="228">
        <v>703.5</v>
      </c>
      <c r="C13" s="229">
        <v>792</v>
      </c>
      <c r="D13" s="229">
        <v>513</v>
      </c>
      <c r="E13" s="229">
        <v>6064.3</v>
      </c>
      <c r="F13" s="229">
        <v>7575</v>
      </c>
      <c r="G13" s="230">
        <v>5602</v>
      </c>
      <c r="H13" s="239">
        <v>279.9</v>
      </c>
      <c r="I13" s="240">
        <v>384</v>
      </c>
      <c r="J13" s="240">
        <v>280</v>
      </c>
      <c r="K13" s="240">
        <v>2152.2</v>
      </c>
      <c r="L13" s="240">
        <v>3800</v>
      </c>
      <c r="M13" s="241">
        <v>2800</v>
      </c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</row>
    <row r="14" spans="1:133" ht="15.75" customHeight="1">
      <c r="A14" s="218" t="s">
        <v>150</v>
      </c>
      <c r="B14" s="242"/>
      <c r="C14" s="243"/>
      <c r="D14" s="243"/>
      <c r="E14" s="243"/>
      <c r="F14" s="243"/>
      <c r="G14" s="244"/>
      <c r="H14" s="231"/>
      <c r="I14" s="229"/>
      <c r="J14" s="229"/>
      <c r="K14" s="229"/>
      <c r="L14" s="229"/>
      <c r="M14" s="230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</row>
    <row r="15" spans="1:133" ht="15.75" customHeight="1">
      <c r="A15" s="227" t="s">
        <v>151</v>
      </c>
      <c r="B15" s="228">
        <v>86.7</v>
      </c>
      <c r="C15" s="229">
        <v>5</v>
      </c>
      <c r="D15" s="229">
        <v>30</v>
      </c>
      <c r="E15" s="229">
        <v>119.6</v>
      </c>
      <c r="F15" s="229">
        <v>5</v>
      </c>
      <c r="G15" s="230">
        <v>0</v>
      </c>
      <c r="H15" s="231">
        <v>40</v>
      </c>
      <c r="I15" s="229">
        <v>5</v>
      </c>
      <c r="J15" s="229">
        <v>30</v>
      </c>
      <c r="K15" s="229">
        <v>68.6</v>
      </c>
      <c r="L15" s="229">
        <v>5</v>
      </c>
      <c r="M15" s="230" t="s">
        <v>152</v>
      </c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</row>
    <row r="16" spans="1:133" ht="15.75" customHeight="1">
      <c r="A16" s="245" t="s">
        <v>153</v>
      </c>
      <c r="B16" s="233">
        <v>28</v>
      </c>
      <c r="C16" s="234">
        <v>38</v>
      </c>
      <c r="D16" s="234">
        <v>14</v>
      </c>
      <c r="E16" s="234">
        <v>19.996000000000002</v>
      </c>
      <c r="F16" s="234">
        <v>25</v>
      </c>
      <c r="G16" s="235">
        <v>9</v>
      </c>
      <c r="H16" s="246">
        <v>6.4</v>
      </c>
      <c r="I16" s="247">
        <v>0</v>
      </c>
      <c r="J16" s="247" t="s">
        <v>152</v>
      </c>
      <c r="K16" s="247">
        <v>4.996</v>
      </c>
      <c r="L16" s="247">
        <v>0</v>
      </c>
      <c r="M16" s="248" t="s">
        <v>152</v>
      </c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</row>
    <row r="17" spans="1:133" ht="15.75" customHeight="1">
      <c r="A17" s="218" t="s">
        <v>154</v>
      </c>
      <c r="B17" s="242"/>
      <c r="C17" s="243"/>
      <c r="D17" s="243"/>
      <c r="E17" s="243"/>
      <c r="F17" s="243"/>
      <c r="G17" s="244"/>
      <c r="H17" s="231"/>
      <c r="I17" s="229"/>
      <c r="J17" s="229"/>
      <c r="K17" s="229"/>
      <c r="L17" s="229"/>
      <c r="M17" s="230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</row>
    <row r="18" spans="1:133" ht="15.75" customHeight="1">
      <c r="A18" s="237" t="s">
        <v>155</v>
      </c>
      <c r="B18" s="228">
        <v>718.5</v>
      </c>
      <c r="C18" s="229">
        <v>1183</v>
      </c>
      <c r="D18" s="229">
        <v>1186</v>
      </c>
      <c r="E18" s="229">
        <v>20200.4</v>
      </c>
      <c r="F18" s="229">
        <v>35021</v>
      </c>
      <c r="G18" s="230">
        <v>45220</v>
      </c>
      <c r="H18" s="231">
        <v>160.5</v>
      </c>
      <c r="I18" s="229">
        <v>190</v>
      </c>
      <c r="J18" s="229">
        <v>210</v>
      </c>
      <c r="K18" s="229">
        <v>3406.6</v>
      </c>
      <c r="L18" s="229">
        <v>4200</v>
      </c>
      <c r="M18" s="230">
        <v>5250</v>
      </c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</row>
    <row r="19" spans="1:133" ht="15.75" customHeight="1">
      <c r="A19" s="249" t="s">
        <v>156</v>
      </c>
      <c r="B19" s="233">
        <v>799.5</v>
      </c>
      <c r="C19" s="234">
        <v>556</v>
      </c>
      <c r="D19" s="234">
        <v>575</v>
      </c>
      <c r="E19" s="234">
        <v>17537.96</v>
      </c>
      <c r="F19" s="234">
        <v>15610</v>
      </c>
      <c r="G19" s="235">
        <v>14541</v>
      </c>
      <c r="H19" s="236">
        <v>212.7</v>
      </c>
      <c r="I19" s="250">
        <v>230</v>
      </c>
      <c r="J19" s="250">
        <v>300</v>
      </c>
      <c r="K19" s="234">
        <v>4982.4</v>
      </c>
      <c r="L19" s="234">
        <v>7360</v>
      </c>
      <c r="M19" s="251">
        <v>7500</v>
      </c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</row>
    <row r="20" spans="1:133" ht="15.75" customHeight="1">
      <c r="A20" s="227" t="s">
        <v>157</v>
      </c>
      <c r="B20" s="228">
        <v>472</v>
      </c>
      <c r="C20" s="229">
        <v>331</v>
      </c>
      <c r="D20" s="229">
        <v>439</v>
      </c>
      <c r="E20" s="229">
        <v>7852.696</v>
      </c>
      <c r="F20" s="229">
        <v>7306</v>
      </c>
      <c r="G20" s="230">
        <v>8933</v>
      </c>
      <c r="H20" s="231">
        <v>163.2</v>
      </c>
      <c r="I20" s="229">
        <v>150</v>
      </c>
      <c r="J20" s="229">
        <v>250</v>
      </c>
      <c r="K20" s="229">
        <v>3454.996</v>
      </c>
      <c r="L20" s="229">
        <v>3300</v>
      </c>
      <c r="M20" s="230">
        <v>6250</v>
      </c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</row>
    <row r="21" spans="1:133" ht="15.75" customHeight="1">
      <c r="A21" s="245" t="s">
        <v>158</v>
      </c>
      <c r="B21" s="233">
        <v>439.4</v>
      </c>
      <c r="C21" s="234">
        <v>491</v>
      </c>
      <c r="D21" s="234">
        <v>514</v>
      </c>
      <c r="E21" s="234">
        <v>8250.3</v>
      </c>
      <c r="F21" s="234">
        <v>8249</v>
      </c>
      <c r="G21" s="235" t="s">
        <v>152</v>
      </c>
      <c r="H21" s="246">
        <v>0</v>
      </c>
      <c r="I21" s="247">
        <v>0</v>
      </c>
      <c r="J21" s="247">
        <v>0</v>
      </c>
      <c r="K21" s="247">
        <v>0</v>
      </c>
      <c r="L21" s="247">
        <v>0</v>
      </c>
      <c r="M21" s="248">
        <v>0</v>
      </c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</row>
    <row r="22" spans="1:133" ht="15.75" customHeight="1">
      <c r="A22" s="218" t="s">
        <v>159</v>
      </c>
      <c r="B22" s="242"/>
      <c r="C22" s="243"/>
      <c r="D22" s="243"/>
      <c r="E22" s="243"/>
      <c r="F22" s="243"/>
      <c r="G22" s="244"/>
      <c r="H22" s="231"/>
      <c r="I22" s="229"/>
      <c r="J22" s="229"/>
      <c r="K22" s="229"/>
      <c r="L22" s="229"/>
      <c r="M22" s="230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</row>
    <row r="23" spans="1:133" ht="15.75" customHeight="1">
      <c r="A23" s="227" t="s">
        <v>160</v>
      </c>
      <c r="B23" s="228">
        <v>2.2</v>
      </c>
      <c r="C23" s="229">
        <v>0</v>
      </c>
      <c r="D23" s="229">
        <v>0</v>
      </c>
      <c r="E23" s="229">
        <v>25.5</v>
      </c>
      <c r="F23" s="229">
        <v>0</v>
      </c>
      <c r="G23" s="230">
        <v>0</v>
      </c>
      <c r="H23" s="231">
        <v>2.2</v>
      </c>
      <c r="I23" s="229">
        <v>0</v>
      </c>
      <c r="J23" s="229">
        <v>0</v>
      </c>
      <c r="K23" s="229">
        <v>25.5</v>
      </c>
      <c r="L23" s="229">
        <v>0</v>
      </c>
      <c r="M23" s="230">
        <v>0</v>
      </c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</row>
    <row r="24" spans="1:133" ht="15.75" customHeight="1">
      <c r="A24" s="245" t="s">
        <v>161</v>
      </c>
      <c r="B24" s="233">
        <v>949</v>
      </c>
      <c r="C24" s="234">
        <v>855</v>
      </c>
      <c r="D24" s="234">
        <v>719</v>
      </c>
      <c r="E24" s="234">
        <v>852.7</v>
      </c>
      <c r="F24" s="234">
        <v>810</v>
      </c>
      <c r="G24" s="251">
        <v>412</v>
      </c>
      <c r="H24" s="246">
        <v>463.1</v>
      </c>
      <c r="I24" s="252">
        <v>390</v>
      </c>
      <c r="J24" s="252">
        <v>300</v>
      </c>
      <c r="K24" s="247">
        <v>364.4</v>
      </c>
      <c r="L24" s="247">
        <v>310</v>
      </c>
      <c r="M24" s="253">
        <v>253</v>
      </c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</row>
    <row r="25" spans="1:133" ht="15.75" customHeight="1">
      <c r="A25" s="218" t="s">
        <v>162</v>
      </c>
      <c r="B25" s="242"/>
      <c r="C25" s="243"/>
      <c r="D25" s="243"/>
      <c r="E25" s="243"/>
      <c r="F25" s="243"/>
      <c r="G25" s="244"/>
      <c r="H25" s="231"/>
      <c r="I25" s="229"/>
      <c r="J25" s="229"/>
      <c r="K25" s="229"/>
      <c r="L25" s="229"/>
      <c r="M25" s="230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</row>
    <row r="26" spans="1:133" ht="15.75" customHeight="1">
      <c r="A26" s="238" t="s">
        <v>163</v>
      </c>
      <c r="B26" s="228">
        <v>1681.8</v>
      </c>
      <c r="C26" s="229">
        <v>2058</v>
      </c>
      <c r="D26" s="229">
        <v>2019</v>
      </c>
      <c r="E26" s="229">
        <v>84857.6</v>
      </c>
      <c r="F26" s="229">
        <v>84903</v>
      </c>
      <c r="G26" s="230">
        <v>91934</v>
      </c>
      <c r="H26" s="239">
        <v>1062.7</v>
      </c>
      <c r="I26" s="240">
        <v>1350</v>
      </c>
      <c r="J26" s="240">
        <v>1300</v>
      </c>
      <c r="K26" s="240">
        <v>63019</v>
      </c>
      <c r="L26" s="240">
        <v>74250</v>
      </c>
      <c r="M26" s="241">
        <v>78000</v>
      </c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</row>
    <row r="27" spans="1:133" ht="15.75" customHeight="1">
      <c r="A27" s="218" t="s">
        <v>164</v>
      </c>
      <c r="B27" s="242"/>
      <c r="C27" s="243"/>
      <c r="D27" s="243"/>
      <c r="E27" s="243"/>
      <c r="F27" s="243"/>
      <c r="G27" s="244"/>
      <c r="H27" s="231"/>
      <c r="I27" s="229"/>
      <c r="J27" s="229"/>
      <c r="K27" s="229"/>
      <c r="L27" s="229"/>
      <c r="M27" s="230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</row>
    <row r="28" spans="1:133" ht="15.75" customHeight="1">
      <c r="A28" s="227" t="s">
        <v>165</v>
      </c>
      <c r="B28" s="228">
        <v>202.9</v>
      </c>
      <c r="C28" s="229">
        <v>247</v>
      </c>
      <c r="D28" s="229">
        <v>259</v>
      </c>
      <c r="E28" s="229">
        <v>8042.5</v>
      </c>
      <c r="F28" s="229">
        <v>9762</v>
      </c>
      <c r="G28" s="230">
        <v>7892</v>
      </c>
      <c r="H28" s="231">
        <v>54.4</v>
      </c>
      <c r="I28" s="229">
        <v>73</v>
      </c>
      <c r="J28" s="229">
        <v>85</v>
      </c>
      <c r="K28" s="229">
        <v>1825.3</v>
      </c>
      <c r="L28" s="229">
        <v>2925</v>
      </c>
      <c r="M28" s="230">
        <v>3210</v>
      </c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</row>
    <row r="29" spans="1:133" ht="15.75" customHeight="1">
      <c r="A29" s="249" t="s">
        <v>166</v>
      </c>
      <c r="B29" s="233">
        <v>378</v>
      </c>
      <c r="C29" s="234">
        <v>416</v>
      </c>
      <c r="D29" s="234">
        <v>428</v>
      </c>
      <c r="E29" s="234">
        <v>5386</v>
      </c>
      <c r="F29" s="234">
        <v>6856</v>
      </c>
      <c r="G29" s="235">
        <v>6970</v>
      </c>
      <c r="H29" s="236">
        <v>49</v>
      </c>
      <c r="I29" s="234">
        <v>58</v>
      </c>
      <c r="J29" s="234">
        <v>60</v>
      </c>
      <c r="K29" s="234">
        <v>490</v>
      </c>
      <c r="L29" s="234">
        <v>696</v>
      </c>
      <c r="M29" s="235">
        <v>700</v>
      </c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</row>
    <row r="30" spans="1:133" ht="15.75" customHeight="1">
      <c r="A30" s="237" t="s">
        <v>167</v>
      </c>
      <c r="B30" s="228">
        <v>3944.2</v>
      </c>
      <c r="C30" s="229">
        <v>3856</v>
      </c>
      <c r="D30" s="229">
        <v>3877</v>
      </c>
      <c r="E30" s="229">
        <v>51276.6</v>
      </c>
      <c r="F30" s="229">
        <v>57028</v>
      </c>
      <c r="G30" s="230" t="s">
        <v>152</v>
      </c>
      <c r="H30" s="231">
        <v>1820.7</v>
      </c>
      <c r="I30" s="229">
        <v>1959</v>
      </c>
      <c r="J30" s="229">
        <v>1980</v>
      </c>
      <c r="K30" s="229">
        <v>24601.4</v>
      </c>
      <c r="L30" s="229">
        <v>27426</v>
      </c>
      <c r="M30" s="230" t="s">
        <v>152</v>
      </c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</row>
    <row r="31" spans="1:133" ht="15.75" customHeight="1">
      <c r="A31" s="249" t="s">
        <v>168</v>
      </c>
      <c r="B31" s="233"/>
      <c r="C31" s="234"/>
      <c r="D31" s="234"/>
      <c r="E31" s="234"/>
      <c r="F31" s="234"/>
      <c r="G31" s="235"/>
      <c r="H31" s="236"/>
      <c r="I31" s="234"/>
      <c r="J31" s="234"/>
      <c r="K31" s="234"/>
      <c r="L31" s="234"/>
      <c r="M31" s="235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</row>
    <row r="32" spans="1:133" ht="15.75" customHeight="1">
      <c r="A32" s="237" t="s">
        <v>169</v>
      </c>
      <c r="B32" s="228">
        <v>814.5</v>
      </c>
      <c r="C32" s="229">
        <v>1363</v>
      </c>
      <c r="D32" s="229">
        <v>1391</v>
      </c>
      <c r="E32" s="229">
        <v>36306</v>
      </c>
      <c r="F32" s="229">
        <v>69149</v>
      </c>
      <c r="G32" s="230">
        <v>80773</v>
      </c>
      <c r="H32" s="231">
        <v>115</v>
      </c>
      <c r="I32" s="229">
        <v>196</v>
      </c>
      <c r="J32" s="229">
        <v>200</v>
      </c>
      <c r="K32" s="229">
        <v>3320.1</v>
      </c>
      <c r="L32" s="229">
        <v>6860</v>
      </c>
      <c r="M32" s="230">
        <v>7000</v>
      </c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</row>
    <row r="33" spans="1:133" ht="15.75" customHeight="1">
      <c r="A33" s="249" t="s">
        <v>170</v>
      </c>
      <c r="B33" s="233">
        <v>95.1</v>
      </c>
      <c r="C33" s="234">
        <v>57</v>
      </c>
      <c r="D33" s="234">
        <v>50</v>
      </c>
      <c r="E33" s="234">
        <v>4003</v>
      </c>
      <c r="F33" s="234">
        <v>3255</v>
      </c>
      <c r="G33" s="235">
        <v>2900</v>
      </c>
      <c r="H33" s="236">
        <v>9</v>
      </c>
      <c r="I33" s="234">
        <v>0</v>
      </c>
      <c r="J33" s="234">
        <v>0</v>
      </c>
      <c r="K33" s="234">
        <v>0</v>
      </c>
      <c r="L33" s="234">
        <v>0</v>
      </c>
      <c r="M33" s="235">
        <v>0</v>
      </c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</row>
    <row r="34" spans="1:133" ht="15.75" customHeight="1">
      <c r="A34" s="227" t="s">
        <v>171</v>
      </c>
      <c r="B34" s="228">
        <v>243.1</v>
      </c>
      <c r="C34" s="229">
        <v>417</v>
      </c>
      <c r="D34" s="229">
        <v>427</v>
      </c>
      <c r="E34" s="229">
        <v>7507</v>
      </c>
      <c r="F34" s="229">
        <v>14863</v>
      </c>
      <c r="G34" s="254">
        <v>15188</v>
      </c>
      <c r="H34" s="231">
        <v>168.3</v>
      </c>
      <c r="I34" s="229">
        <v>340</v>
      </c>
      <c r="J34" s="229">
        <v>350</v>
      </c>
      <c r="K34" s="229">
        <v>5330.5</v>
      </c>
      <c r="L34" s="229">
        <v>13125</v>
      </c>
      <c r="M34" s="230">
        <v>13450</v>
      </c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</row>
    <row r="35" spans="1:133" ht="15.75" customHeight="1">
      <c r="A35" s="249" t="s">
        <v>172</v>
      </c>
      <c r="B35" s="233">
        <v>161.5</v>
      </c>
      <c r="C35" s="234">
        <v>162</v>
      </c>
      <c r="D35" s="234">
        <v>165</v>
      </c>
      <c r="E35" s="234">
        <v>5313.5</v>
      </c>
      <c r="F35" s="234">
        <v>7033</v>
      </c>
      <c r="G35" s="235">
        <v>7033</v>
      </c>
      <c r="H35" s="236">
        <v>68.1</v>
      </c>
      <c r="I35" s="234">
        <v>71</v>
      </c>
      <c r="J35" s="234">
        <v>70</v>
      </c>
      <c r="K35" s="234">
        <v>2417.3</v>
      </c>
      <c r="L35" s="234">
        <v>3570</v>
      </c>
      <c r="M35" s="235">
        <v>3570</v>
      </c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</row>
    <row r="36" spans="1:133" ht="15.75" customHeight="1">
      <c r="A36" s="227" t="s">
        <v>173</v>
      </c>
      <c r="B36" s="228">
        <v>882.2</v>
      </c>
      <c r="C36" s="229">
        <v>1224</v>
      </c>
      <c r="D36" s="229">
        <v>0</v>
      </c>
      <c r="E36" s="229">
        <v>25417.8</v>
      </c>
      <c r="F36" s="229">
        <v>33640</v>
      </c>
      <c r="G36" s="230" t="s">
        <v>152</v>
      </c>
      <c r="H36" s="231">
        <v>134.3</v>
      </c>
      <c r="I36" s="229">
        <v>262</v>
      </c>
      <c r="J36" s="229" t="s">
        <v>152</v>
      </c>
      <c r="K36" s="229">
        <v>3463</v>
      </c>
      <c r="L36" s="229">
        <v>8505</v>
      </c>
      <c r="M36" s="230" t="s">
        <v>152</v>
      </c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</row>
    <row r="37" spans="1:133" ht="15.75" customHeight="1">
      <c r="A37" s="249" t="s">
        <v>174</v>
      </c>
      <c r="B37" s="233">
        <v>2240.2</v>
      </c>
      <c r="C37" s="234">
        <v>2052</v>
      </c>
      <c r="D37" s="234">
        <v>1833</v>
      </c>
      <c r="E37" s="234">
        <v>44722.9</v>
      </c>
      <c r="F37" s="234">
        <v>42104</v>
      </c>
      <c r="G37" s="235" t="s">
        <v>152</v>
      </c>
      <c r="H37" s="236">
        <v>2191.9</v>
      </c>
      <c r="I37" s="250">
        <v>1977</v>
      </c>
      <c r="J37" s="234">
        <v>1750</v>
      </c>
      <c r="K37" s="234">
        <v>43440</v>
      </c>
      <c r="L37" s="250">
        <v>40529</v>
      </c>
      <c r="M37" s="235" t="s">
        <v>152</v>
      </c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</row>
    <row r="38" spans="1:133" ht="15.75" customHeight="1">
      <c r="A38" s="227" t="s">
        <v>175</v>
      </c>
      <c r="B38" s="228">
        <v>1012.5</v>
      </c>
      <c r="C38" s="229">
        <v>1097</v>
      </c>
      <c r="D38" s="229">
        <v>1100</v>
      </c>
      <c r="E38" s="229">
        <v>25153</v>
      </c>
      <c r="F38" s="229">
        <v>27150</v>
      </c>
      <c r="G38" s="230">
        <v>25045</v>
      </c>
      <c r="H38" s="231">
        <v>295.6</v>
      </c>
      <c r="I38" s="255">
        <v>307</v>
      </c>
      <c r="J38" s="229">
        <v>310</v>
      </c>
      <c r="K38" s="229">
        <v>7243.8</v>
      </c>
      <c r="L38" s="255">
        <v>7675</v>
      </c>
      <c r="M38" s="230">
        <v>9200</v>
      </c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</row>
    <row r="39" spans="1:133" ht="15.75" customHeight="1">
      <c r="A39" s="249" t="s">
        <v>176</v>
      </c>
      <c r="B39" s="233">
        <v>2523.9</v>
      </c>
      <c r="C39" s="234">
        <v>2029</v>
      </c>
      <c r="D39" s="234">
        <v>1932</v>
      </c>
      <c r="E39" s="234">
        <v>67105.1</v>
      </c>
      <c r="F39" s="234">
        <v>57980</v>
      </c>
      <c r="G39" s="235">
        <v>54415</v>
      </c>
      <c r="H39" s="236">
        <v>982.7</v>
      </c>
      <c r="I39" s="234">
        <v>909</v>
      </c>
      <c r="J39" s="234">
        <v>830</v>
      </c>
      <c r="K39" s="234">
        <v>28115.6</v>
      </c>
      <c r="L39" s="234">
        <v>26000</v>
      </c>
      <c r="M39" s="235">
        <v>24900</v>
      </c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</row>
    <row r="40" spans="1:133" ht="15.75" customHeight="1">
      <c r="A40" s="237" t="s">
        <v>177</v>
      </c>
      <c r="B40" s="228">
        <v>447.2</v>
      </c>
      <c r="C40" s="229">
        <v>352</v>
      </c>
      <c r="D40" s="229">
        <v>328</v>
      </c>
      <c r="E40" s="229">
        <v>13111.7</v>
      </c>
      <c r="F40" s="229">
        <v>11040</v>
      </c>
      <c r="G40" s="230" t="s">
        <v>152</v>
      </c>
      <c r="H40" s="231">
        <v>287.4</v>
      </c>
      <c r="I40" s="229">
        <v>171</v>
      </c>
      <c r="J40" s="229">
        <v>153</v>
      </c>
      <c r="K40" s="229">
        <v>9103.2</v>
      </c>
      <c r="L40" s="229">
        <v>5985</v>
      </c>
      <c r="M40" s="230" t="s">
        <v>152</v>
      </c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</row>
    <row r="41" spans="1:133" ht="15.75" customHeight="1">
      <c r="A41" s="249" t="s">
        <v>178</v>
      </c>
      <c r="B41" s="233">
        <v>555.8</v>
      </c>
      <c r="C41" s="234">
        <v>660</v>
      </c>
      <c r="D41" s="234">
        <v>623</v>
      </c>
      <c r="E41" s="234">
        <v>5134</v>
      </c>
      <c r="F41" s="234">
        <v>7029</v>
      </c>
      <c r="G41" s="235">
        <v>6385</v>
      </c>
      <c r="H41" s="236">
        <v>410.9</v>
      </c>
      <c r="I41" s="250">
        <v>487</v>
      </c>
      <c r="J41" s="250">
        <v>450</v>
      </c>
      <c r="K41" s="234">
        <v>3505</v>
      </c>
      <c r="L41" s="250">
        <v>5844</v>
      </c>
      <c r="M41" s="251">
        <v>5200</v>
      </c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</row>
    <row r="42" spans="1:133" ht="15.75" customHeight="1">
      <c r="A42" s="227" t="s">
        <v>179</v>
      </c>
      <c r="B42" s="228">
        <v>16.5</v>
      </c>
      <c r="C42" s="229">
        <v>4</v>
      </c>
      <c r="D42" s="229">
        <v>4</v>
      </c>
      <c r="E42" s="229">
        <v>396.7</v>
      </c>
      <c r="F42" s="229">
        <v>116</v>
      </c>
      <c r="G42" s="230">
        <v>116</v>
      </c>
      <c r="H42" s="231">
        <v>1.2</v>
      </c>
      <c r="I42" s="255">
        <v>0</v>
      </c>
      <c r="J42" s="255" t="s">
        <v>152</v>
      </c>
      <c r="K42" s="229">
        <v>28</v>
      </c>
      <c r="L42" s="255">
        <v>0</v>
      </c>
      <c r="M42" s="254" t="s">
        <v>152</v>
      </c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</row>
    <row r="43" spans="1:133" ht="15.75" customHeight="1">
      <c r="A43" s="249" t="s">
        <v>180</v>
      </c>
      <c r="B43" s="233">
        <v>1962.1</v>
      </c>
      <c r="C43" s="234">
        <v>1747</v>
      </c>
      <c r="D43" s="234">
        <v>1761</v>
      </c>
      <c r="E43" s="234">
        <v>80350.2</v>
      </c>
      <c r="F43" s="234">
        <v>65848</v>
      </c>
      <c r="G43" s="235">
        <v>83853</v>
      </c>
      <c r="H43" s="236">
        <v>200.5</v>
      </c>
      <c r="I43" s="234">
        <v>203</v>
      </c>
      <c r="J43" s="234">
        <v>250</v>
      </c>
      <c r="K43" s="234">
        <v>9495.3</v>
      </c>
      <c r="L43" s="234">
        <v>11415</v>
      </c>
      <c r="M43" s="235">
        <v>12500</v>
      </c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</row>
    <row r="44" spans="1:133" ht="15.75" customHeight="1">
      <c r="A44" s="227" t="s">
        <v>181</v>
      </c>
      <c r="B44" s="228">
        <v>1676.1</v>
      </c>
      <c r="C44" s="229">
        <v>1692</v>
      </c>
      <c r="D44" s="229">
        <v>1406</v>
      </c>
      <c r="E44" s="229">
        <v>41032</v>
      </c>
      <c r="F44" s="229">
        <v>43786</v>
      </c>
      <c r="G44" s="230">
        <v>40268</v>
      </c>
      <c r="H44" s="231">
        <v>878.1</v>
      </c>
      <c r="I44" s="229">
        <v>1094</v>
      </c>
      <c r="J44" s="229">
        <v>850</v>
      </c>
      <c r="K44" s="229">
        <v>26001.4</v>
      </c>
      <c r="L44" s="229">
        <v>29071</v>
      </c>
      <c r="M44" s="230">
        <v>25500</v>
      </c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</row>
    <row r="45" spans="1:133" ht="15.75" customHeight="1">
      <c r="A45" s="249" t="s">
        <v>182</v>
      </c>
      <c r="B45" s="233">
        <v>680.7</v>
      </c>
      <c r="C45" s="234">
        <v>719</v>
      </c>
      <c r="D45" s="234">
        <v>719</v>
      </c>
      <c r="E45" s="234">
        <v>41028.9</v>
      </c>
      <c r="F45" s="234">
        <v>50135</v>
      </c>
      <c r="G45" s="235">
        <v>54976</v>
      </c>
      <c r="H45" s="236">
        <v>228.6</v>
      </c>
      <c r="I45" s="234">
        <v>279</v>
      </c>
      <c r="J45" s="234">
        <v>279</v>
      </c>
      <c r="K45" s="234">
        <v>24461.3</v>
      </c>
      <c r="L45" s="234">
        <v>31665</v>
      </c>
      <c r="M45" s="235">
        <v>32850</v>
      </c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</row>
    <row r="46" spans="1:133" ht="15.75" customHeight="1">
      <c r="A46" s="227" t="s">
        <v>183</v>
      </c>
      <c r="B46" s="228">
        <v>186.9</v>
      </c>
      <c r="C46" s="229">
        <v>217</v>
      </c>
      <c r="D46" s="229">
        <v>216</v>
      </c>
      <c r="E46" s="229">
        <v>1407.1</v>
      </c>
      <c r="F46" s="229">
        <v>1739</v>
      </c>
      <c r="G46" s="230">
        <v>1556</v>
      </c>
      <c r="H46" s="231">
        <v>57.5</v>
      </c>
      <c r="I46" s="255">
        <v>111</v>
      </c>
      <c r="J46" s="255">
        <v>110</v>
      </c>
      <c r="K46" s="229">
        <v>446</v>
      </c>
      <c r="L46" s="255">
        <v>888</v>
      </c>
      <c r="M46" s="254">
        <v>800</v>
      </c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</row>
    <row r="47" spans="1:133" ht="15.75" customHeight="1" thickBot="1">
      <c r="A47" s="256" t="s">
        <v>184</v>
      </c>
      <c r="B47" s="257">
        <v>1304.4</v>
      </c>
      <c r="C47" s="258">
        <v>1243</v>
      </c>
      <c r="D47" s="258">
        <v>1240</v>
      </c>
      <c r="E47" s="258">
        <v>85824.1</v>
      </c>
      <c r="F47" s="258">
        <v>76793</v>
      </c>
      <c r="G47" s="259">
        <v>59555</v>
      </c>
      <c r="H47" s="236">
        <v>556.1</v>
      </c>
      <c r="I47" s="258">
        <v>538</v>
      </c>
      <c r="J47" s="258">
        <v>540</v>
      </c>
      <c r="K47" s="258">
        <v>63085.1</v>
      </c>
      <c r="L47" s="258">
        <v>50540</v>
      </c>
      <c r="M47" s="259">
        <v>37600</v>
      </c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</row>
    <row r="48" spans="1:127" ht="15.75" customHeight="1">
      <c r="A48" s="260" t="s">
        <v>185</v>
      </c>
      <c r="B48" s="261"/>
      <c r="C48" s="212"/>
      <c r="D48" s="212"/>
      <c r="E48" s="212"/>
      <c r="F48" s="212"/>
      <c r="G48" s="212"/>
      <c r="H48" s="262"/>
      <c r="I48" s="263"/>
      <c r="J48" s="264"/>
      <c r="K48" s="264"/>
      <c r="L48" s="263"/>
      <c r="M48" s="264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</row>
    <row r="49" spans="1:127" ht="15.75" customHeight="1" thickBot="1">
      <c r="A49" s="265" t="s">
        <v>186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66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</row>
    <row r="50" spans="1:127" ht="29.25" customHeight="1" thickBot="1">
      <c r="A50" s="768" t="s">
        <v>133</v>
      </c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210"/>
      <c r="M50" s="211" t="s">
        <v>134</v>
      </c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</row>
    <row r="51" spans="1:133" ht="15.75" customHeight="1">
      <c r="A51" s="770" t="s">
        <v>135</v>
      </c>
      <c r="B51" s="760" t="s">
        <v>187</v>
      </c>
      <c r="C51" s="761"/>
      <c r="D51" s="761"/>
      <c r="E51" s="761"/>
      <c r="F51" s="761"/>
      <c r="G51" s="762"/>
      <c r="H51" s="760" t="s">
        <v>188</v>
      </c>
      <c r="I51" s="761"/>
      <c r="J51" s="761"/>
      <c r="K51" s="761"/>
      <c r="L51" s="761"/>
      <c r="M51" s="76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</row>
    <row r="52" spans="1:133" ht="15.75" customHeight="1">
      <c r="A52" s="771"/>
      <c r="B52" s="763" t="s">
        <v>189</v>
      </c>
      <c r="C52" s="764"/>
      <c r="D52" s="764"/>
      <c r="E52" s="765" t="s">
        <v>139</v>
      </c>
      <c r="F52" s="766"/>
      <c r="G52" s="767"/>
      <c r="H52" s="763" t="s">
        <v>190</v>
      </c>
      <c r="I52" s="764"/>
      <c r="J52" s="764"/>
      <c r="K52" s="765" t="s">
        <v>139</v>
      </c>
      <c r="L52" s="766"/>
      <c r="M52" s="767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</row>
    <row r="53" spans="1:133" ht="28.5" customHeight="1" thickBot="1">
      <c r="A53" s="772"/>
      <c r="B53" s="213" t="s">
        <v>142</v>
      </c>
      <c r="C53" s="214">
        <v>2015</v>
      </c>
      <c r="D53" s="215" t="s">
        <v>143</v>
      </c>
      <c r="E53" s="216" t="s">
        <v>142</v>
      </c>
      <c r="F53" s="214">
        <v>2015</v>
      </c>
      <c r="G53" s="217" t="s">
        <v>143</v>
      </c>
      <c r="H53" s="213" t="s">
        <v>142</v>
      </c>
      <c r="I53" s="214">
        <v>2015</v>
      </c>
      <c r="J53" s="215" t="s">
        <v>143</v>
      </c>
      <c r="K53" s="267" t="s">
        <v>142</v>
      </c>
      <c r="L53" s="214">
        <v>2015</v>
      </c>
      <c r="M53" s="217" t="s">
        <v>143</v>
      </c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</row>
    <row r="54" spans="1:133" ht="15.75" customHeight="1">
      <c r="A54" s="218" t="s">
        <v>144</v>
      </c>
      <c r="B54" s="223"/>
      <c r="C54" s="224"/>
      <c r="D54" s="224"/>
      <c r="E54" s="225"/>
      <c r="F54" s="224"/>
      <c r="G54" s="226"/>
      <c r="H54" s="219"/>
      <c r="I54" s="220"/>
      <c r="J54" s="220"/>
      <c r="K54" s="221"/>
      <c r="L54" s="220"/>
      <c r="M54" s="22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</row>
    <row r="55" spans="1:133" ht="15.75" customHeight="1">
      <c r="A55" s="227" t="s">
        <v>145</v>
      </c>
      <c r="B55" s="231">
        <v>143</v>
      </c>
      <c r="C55" s="229">
        <v>153</v>
      </c>
      <c r="D55" s="229">
        <v>153</v>
      </c>
      <c r="E55" s="229">
        <v>946.2</v>
      </c>
      <c r="F55" s="229">
        <v>1148</v>
      </c>
      <c r="G55" s="230">
        <v>1076</v>
      </c>
      <c r="H55" s="231">
        <v>14789</v>
      </c>
      <c r="I55" s="229">
        <v>14624</v>
      </c>
      <c r="J55" s="229">
        <v>14900</v>
      </c>
      <c r="K55" s="229">
        <v>120293.6</v>
      </c>
      <c r="L55" s="229">
        <v>97000</v>
      </c>
      <c r="M55" s="230">
        <v>114521</v>
      </c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</row>
    <row r="56" spans="1:133" ht="15.75" customHeight="1">
      <c r="A56" s="232" t="s">
        <v>146</v>
      </c>
      <c r="B56" s="236">
        <v>651.1</v>
      </c>
      <c r="C56" s="234">
        <v>645</v>
      </c>
      <c r="D56" s="234">
        <v>1099</v>
      </c>
      <c r="E56" s="234">
        <v>1540</v>
      </c>
      <c r="F56" s="234">
        <v>822</v>
      </c>
      <c r="G56" s="235">
        <v>2121</v>
      </c>
      <c r="H56" s="236">
        <v>1561.3</v>
      </c>
      <c r="I56" s="234">
        <v>2117</v>
      </c>
      <c r="J56" s="234">
        <v>2632</v>
      </c>
      <c r="K56" s="234">
        <v>2816.4</v>
      </c>
      <c r="L56" s="234">
        <v>3700</v>
      </c>
      <c r="M56" s="235" t="s">
        <v>152</v>
      </c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</row>
    <row r="57" spans="1:13" ht="15.75" customHeight="1">
      <c r="A57" s="237" t="s">
        <v>147</v>
      </c>
      <c r="B57" s="231">
        <v>3537.7</v>
      </c>
      <c r="C57" s="229">
        <v>4450</v>
      </c>
      <c r="D57" s="229">
        <v>3655</v>
      </c>
      <c r="E57" s="229">
        <v>5923</v>
      </c>
      <c r="F57" s="229">
        <v>3839</v>
      </c>
      <c r="G57" s="230">
        <v>5996</v>
      </c>
      <c r="H57" s="231">
        <v>9172.8</v>
      </c>
      <c r="I57" s="229">
        <v>10658</v>
      </c>
      <c r="J57" s="229">
        <v>9057</v>
      </c>
      <c r="K57" s="229">
        <v>18875.4</v>
      </c>
      <c r="L57" s="229">
        <v>15700</v>
      </c>
      <c r="M57" s="230" t="s">
        <v>152</v>
      </c>
    </row>
    <row r="58" spans="1:13" ht="15.75" customHeight="1">
      <c r="A58" s="232" t="s">
        <v>148</v>
      </c>
      <c r="B58" s="236">
        <v>1125.3</v>
      </c>
      <c r="C58" s="234">
        <v>900</v>
      </c>
      <c r="D58" s="234">
        <v>1002</v>
      </c>
      <c r="E58" s="234">
        <v>1032.6</v>
      </c>
      <c r="F58" s="234">
        <v>758</v>
      </c>
      <c r="G58" s="235">
        <v>1516</v>
      </c>
      <c r="H58" s="236">
        <v>1823.4</v>
      </c>
      <c r="I58" s="234">
        <v>2059</v>
      </c>
      <c r="J58" s="234">
        <v>1808</v>
      </c>
      <c r="K58" s="234">
        <v>2285.8</v>
      </c>
      <c r="L58" s="234">
        <v>2100</v>
      </c>
      <c r="M58" s="235">
        <v>1546</v>
      </c>
    </row>
    <row r="59" spans="1:13" ht="15.75" customHeight="1">
      <c r="A59" s="238" t="s">
        <v>149</v>
      </c>
      <c r="B59" s="239">
        <v>71.3</v>
      </c>
      <c r="C59" s="240">
        <v>96</v>
      </c>
      <c r="D59" s="240">
        <v>89</v>
      </c>
      <c r="E59" s="240">
        <v>262</v>
      </c>
      <c r="F59" s="240">
        <v>375</v>
      </c>
      <c r="G59" s="241">
        <v>498</v>
      </c>
      <c r="H59" s="239">
        <v>352.3</v>
      </c>
      <c r="I59" s="240">
        <v>312</v>
      </c>
      <c r="J59" s="240">
        <v>144</v>
      </c>
      <c r="K59" s="240">
        <v>3650.1</v>
      </c>
      <c r="L59" s="240">
        <v>3400</v>
      </c>
      <c r="M59" s="241">
        <v>2304</v>
      </c>
    </row>
    <row r="60" spans="1:13" ht="15.75" customHeight="1">
      <c r="A60" s="218" t="s">
        <v>150</v>
      </c>
      <c r="B60" s="228"/>
      <c r="C60" s="229"/>
      <c r="D60" s="229"/>
      <c r="E60" s="229"/>
      <c r="F60" s="229"/>
      <c r="G60" s="230"/>
      <c r="H60" s="228"/>
      <c r="I60" s="229"/>
      <c r="J60" s="229"/>
      <c r="K60" s="229"/>
      <c r="L60" s="229"/>
      <c r="M60" s="230"/>
    </row>
    <row r="61" spans="1:13" ht="15.75" customHeight="1">
      <c r="A61" s="227" t="s">
        <v>151</v>
      </c>
      <c r="B61" s="231">
        <v>5.3</v>
      </c>
      <c r="C61" s="229">
        <v>0</v>
      </c>
      <c r="D61" s="229">
        <v>0</v>
      </c>
      <c r="E61" s="229">
        <v>5.2</v>
      </c>
      <c r="F61" s="229">
        <v>0</v>
      </c>
      <c r="G61" s="230">
        <v>0</v>
      </c>
      <c r="H61" s="231">
        <v>41.4</v>
      </c>
      <c r="I61" s="229">
        <v>0</v>
      </c>
      <c r="J61" s="229">
        <v>0</v>
      </c>
      <c r="K61" s="229">
        <v>45.8</v>
      </c>
      <c r="L61" s="229">
        <v>0</v>
      </c>
      <c r="M61" s="230">
        <v>0</v>
      </c>
    </row>
    <row r="62" spans="1:13" ht="15.75" customHeight="1">
      <c r="A62" s="245" t="s">
        <v>153</v>
      </c>
      <c r="B62" s="246">
        <v>12.2</v>
      </c>
      <c r="C62" s="247">
        <v>10</v>
      </c>
      <c r="D62" s="247">
        <v>12</v>
      </c>
      <c r="E62" s="247">
        <v>11</v>
      </c>
      <c r="F62" s="247">
        <v>5</v>
      </c>
      <c r="G62" s="248">
        <v>8</v>
      </c>
      <c r="H62" s="246">
        <v>9.4</v>
      </c>
      <c r="I62" s="247">
        <v>28</v>
      </c>
      <c r="J62" s="247">
        <v>2</v>
      </c>
      <c r="K62" s="247">
        <v>4</v>
      </c>
      <c r="L62" s="247">
        <v>20</v>
      </c>
      <c r="M62" s="248">
        <v>1</v>
      </c>
    </row>
    <row r="63" spans="1:13" ht="15.75" customHeight="1">
      <c r="A63" s="218" t="s">
        <v>154</v>
      </c>
      <c r="B63" s="228"/>
      <c r="C63" s="229"/>
      <c r="D63" s="229"/>
      <c r="E63" s="229"/>
      <c r="F63" s="229"/>
      <c r="G63" s="230"/>
      <c r="H63" s="228"/>
      <c r="I63" s="229"/>
      <c r="J63" s="229"/>
      <c r="K63" s="229"/>
      <c r="L63" s="229"/>
      <c r="M63" s="230"/>
    </row>
    <row r="64" spans="1:13" ht="15.75" customHeight="1">
      <c r="A64" s="237" t="s">
        <v>155</v>
      </c>
      <c r="B64" s="231">
        <v>111.5</v>
      </c>
      <c r="C64" s="229">
        <v>120</v>
      </c>
      <c r="D64" s="229">
        <v>125</v>
      </c>
      <c r="E64" s="229">
        <v>3315.2</v>
      </c>
      <c r="F64" s="229">
        <v>3420</v>
      </c>
      <c r="G64" s="230">
        <v>4000</v>
      </c>
      <c r="H64" s="231">
        <v>446.5</v>
      </c>
      <c r="I64" s="229">
        <v>873</v>
      </c>
      <c r="J64" s="229">
        <v>851</v>
      </c>
      <c r="K64" s="229">
        <v>13478.6</v>
      </c>
      <c r="L64" s="229">
        <v>27401</v>
      </c>
      <c r="M64" s="230">
        <v>35970</v>
      </c>
    </row>
    <row r="65" spans="1:13" ht="15.75" customHeight="1">
      <c r="A65" s="249" t="s">
        <v>156</v>
      </c>
      <c r="B65" s="236">
        <v>394.6</v>
      </c>
      <c r="C65" s="250">
        <v>225</v>
      </c>
      <c r="D65" s="250">
        <v>187</v>
      </c>
      <c r="E65" s="234">
        <v>6314.8</v>
      </c>
      <c r="F65" s="234">
        <v>3450</v>
      </c>
      <c r="G65" s="251">
        <v>3961</v>
      </c>
      <c r="H65" s="236">
        <v>192.2</v>
      </c>
      <c r="I65" s="250">
        <v>101</v>
      </c>
      <c r="J65" s="250">
        <v>88</v>
      </c>
      <c r="K65" s="234">
        <v>6240.76</v>
      </c>
      <c r="L65" s="234">
        <v>4800</v>
      </c>
      <c r="M65" s="251">
        <v>3080</v>
      </c>
    </row>
    <row r="66" spans="1:13" ht="15.75" customHeight="1">
      <c r="A66" s="227" t="s">
        <v>157</v>
      </c>
      <c r="B66" s="231">
        <v>200.2</v>
      </c>
      <c r="C66" s="229">
        <v>107</v>
      </c>
      <c r="D66" s="229">
        <v>102</v>
      </c>
      <c r="E66" s="229">
        <v>2483</v>
      </c>
      <c r="F66" s="229">
        <v>1300</v>
      </c>
      <c r="G66" s="230">
        <v>1117</v>
      </c>
      <c r="H66" s="231">
        <v>108.6</v>
      </c>
      <c r="I66" s="229">
        <v>74</v>
      </c>
      <c r="J66" s="229">
        <v>87</v>
      </c>
      <c r="K66" s="229">
        <v>1914.7</v>
      </c>
      <c r="L66" s="229">
        <v>2706</v>
      </c>
      <c r="M66" s="230">
        <v>1566</v>
      </c>
    </row>
    <row r="67" spans="1:13" ht="15.75" customHeight="1">
      <c r="A67" s="245" t="s">
        <v>158</v>
      </c>
      <c r="B67" s="246">
        <v>0</v>
      </c>
      <c r="C67" s="247">
        <v>0</v>
      </c>
      <c r="D67" s="247">
        <v>0</v>
      </c>
      <c r="E67" s="247">
        <v>0</v>
      </c>
      <c r="F67" s="247">
        <v>0</v>
      </c>
      <c r="G67" s="248">
        <v>0</v>
      </c>
      <c r="H67" s="246">
        <v>439.4</v>
      </c>
      <c r="I67" s="247">
        <v>491</v>
      </c>
      <c r="J67" s="247">
        <v>514</v>
      </c>
      <c r="K67" s="247">
        <v>8250.3</v>
      </c>
      <c r="L67" s="247">
        <v>8249</v>
      </c>
      <c r="M67" s="248" t="s">
        <v>152</v>
      </c>
    </row>
    <row r="68" spans="1:13" ht="15.75" customHeight="1">
      <c r="A68" s="218" t="s">
        <v>159</v>
      </c>
      <c r="B68" s="228"/>
      <c r="C68" s="229"/>
      <c r="D68" s="229"/>
      <c r="E68" s="229"/>
      <c r="F68" s="229"/>
      <c r="G68" s="230"/>
      <c r="H68" s="228"/>
      <c r="I68" s="229"/>
      <c r="J68" s="229"/>
      <c r="K68" s="229"/>
      <c r="L68" s="229"/>
      <c r="M68" s="230"/>
    </row>
    <row r="69" spans="1:13" ht="15.75" customHeight="1">
      <c r="A69" s="227" t="s">
        <v>160</v>
      </c>
      <c r="B69" s="231">
        <v>0</v>
      </c>
      <c r="C69" s="229">
        <v>0</v>
      </c>
      <c r="D69" s="229">
        <v>0</v>
      </c>
      <c r="E69" s="229">
        <v>0</v>
      </c>
      <c r="F69" s="229">
        <v>0</v>
      </c>
      <c r="G69" s="230">
        <v>0</v>
      </c>
      <c r="H69" s="231">
        <v>0</v>
      </c>
      <c r="I69" s="229">
        <v>0</v>
      </c>
      <c r="J69" s="229">
        <v>0</v>
      </c>
      <c r="K69" s="229">
        <v>0</v>
      </c>
      <c r="L69" s="229">
        <v>0</v>
      </c>
      <c r="M69" s="230">
        <v>0</v>
      </c>
    </row>
    <row r="70" spans="1:13" ht="15.75" customHeight="1">
      <c r="A70" s="245" t="s">
        <v>161</v>
      </c>
      <c r="B70" s="246">
        <v>1.4</v>
      </c>
      <c r="C70" s="252">
        <v>0</v>
      </c>
      <c r="D70" s="252">
        <v>0</v>
      </c>
      <c r="E70" s="247">
        <v>1.3</v>
      </c>
      <c r="F70" s="247">
        <v>0</v>
      </c>
      <c r="G70" s="253">
        <v>0</v>
      </c>
      <c r="H70" s="246">
        <v>484.5</v>
      </c>
      <c r="I70" s="252">
        <v>465</v>
      </c>
      <c r="J70" s="252">
        <v>419</v>
      </c>
      <c r="K70" s="247">
        <v>487</v>
      </c>
      <c r="L70" s="247">
        <v>500</v>
      </c>
      <c r="M70" s="253">
        <v>159</v>
      </c>
    </row>
    <row r="71" spans="1:13" ht="15.75" customHeight="1">
      <c r="A71" s="218" t="s">
        <v>162</v>
      </c>
      <c r="B71" s="228"/>
      <c r="C71" s="229"/>
      <c r="D71" s="229"/>
      <c r="E71" s="229"/>
      <c r="F71" s="229"/>
      <c r="G71" s="230"/>
      <c r="H71" s="228"/>
      <c r="I71" s="229"/>
      <c r="J71" s="229"/>
      <c r="K71" s="229"/>
      <c r="L71" s="229"/>
      <c r="M71" s="230"/>
    </row>
    <row r="72" spans="1:13" ht="15.75" customHeight="1">
      <c r="A72" s="238" t="s">
        <v>163</v>
      </c>
      <c r="B72" s="239">
        <v>137.2</v>
      </c>
      <c r="C72" s="240">
        <v>275</v>
      </c>
      <c r="D72" s="240">
        <v>286</v>
      </c>
      <c r="E72" s="240">
        <v>4817.9</v>
      </c>
      <c r="F72" s="240">
        <v>7673</v>
      </c>
      <c r="G72" s="241">
        <v>8134</v>
      </c>
      <c r="H72" s="239">
        <v>481.9</v>
      </c>
      <c r="I72" s="240">
        <v>433</v>
      </c>
      <c r="J72" s="240">
        <v>433</v>
      </c>
      <c r="K72" s="240">
        <v>17020.7</v>
      </c>
      <c r="L72" s="240">
        <v>2980</v>
      </c>
      <c r="M72" s="241">
        <v>5800</v>
      </c>
    </row>
    <row r="73" spans="1:13" ht="15.75" customHeight="1">
      <c r="A73" s="218" t="s">
        <v>164</v>
      </c>
      <c r="B73" s="228"/>
      <c r="C73" s="229"/>
      <c r="D73" s="229"/>
      <c r="E73" s="229"/>
      <c r="F73" s="229"/>
      <c r="G73" s="230"/>
      <c r="H73" s="228"/>
      <c r="I73" s="229"/>
      <c r="J73" s="229"/>
      <c r="K73" s="229"/>
      <c r="L73" s="229"/>
      <c r="M73" s="230"/>
    </row>
    <row r="74" spans="1:13" ht="15.75" customHeight="1">
      <c r="A74" s="227" t="s">
        <v>165</v>
      </c>
      <c r="B74" s="231">
        <v>54.1</v>
      </c>
      <c r="C74" s="229">
        <v>70</v>
      </c>
      <c r="D74" s="229">
        <v>70</v>
      </c>
      <c r="E74" s="229">
        <v>1020.2</v>
      </c>
      <c r="F74" s="229">
        <v>2002</v>
      </c>
      <c r="G74" s="230">
        <v>2002</v>
      </c>
      <c r="H74" s="231">
        <v>94.4</v>
      </c>
      <c r="I74" s="229">
        <v>104</v>
      </c>
      <c r="J74" s="229">
        <v>104</v>
      </c>
      <c r="K74" s="229">
        <v>5197</v>
      </c>
      <c r="L74" s="229">
        <v>4835</v>
      </c>
      <c r="M74" s="230">
        <v>2680</v>
      </c>
    </row>
    <row r="75" spans="1:13" ht="15.75" customHeight="1">
      <c r="A75" s="249" t="s">
        <v>166</v>
      </c>
      <c r="B75" s="236">
        <v>250.4</v>
      </c>
      <c r="C75" s="234">
        <v>274</v>
      </c>
      <c r="D75" s="234">
        <v>284</v>
      </c>
      <c r="E75" s="234">
        <v>3772.1</v>
      </c>
      <c r="F75" s="234">
        <v>5040</v>
      </c>
      <c r="G75" s="235">
        <v>5220</v>
      </c>
      <c r="H75" s="236">
        <v>78.6</v>
      </c>
      <c r="I75" s="234">
        <v>84</v>
      </c>
      <c r="J75" s="234">
        <v>84</v>
      </c>
      <c r="K75" s="234">
        <v>1123.9</v>
      </c>
      <c r="L75" s="234">
        <v>1120</v>
      </c>
      <c r="M75" s="235">
        <v>1050</v>
      </c>
    </row>
    <row r="76" spans="1:13" ht="15.75" customHeight="1">
      <c r="A76" s="237" t="s">
        <v>167</v>
      </c>
      <c r="B76" s="231">
        <v>1200.6</v>
      </c>
      <c r="C76" s="229">
        <v>955</v>
      </c>
      <c r="D76" s="229">
        <v>955</v>
      </c>
      <c r="E76" s="229">
        <v>17003.3</v>
      </c>
      <c r="F76" s="229">
        <v>14803</v>
      </c>
      <c r="G76" s="230" t="s">
        <v>152</v>
      </c>
      <c r="H76" s="231">
        <v>922.9</v>
      </c>
      <c r="I76" s="229">
        <v>942</v>
      </c>
      <c r="J76" s="229">
        <v>942</v>
      </c>
      <c r="K76" s="229">
        <v>9671.9</v>
      </c>
      <c r="L76" s="229">
        <v>14799</v>
      </c>
      <c r="M76" s="230" t="s">
        <v>152</v>
      </c>
    </row>
    <row r="77" spans="1:13" ht="15.75" customHeight="1">
      <c r="A77" s="249" t="s">
        <v>168</v>
      </c>
      <c r="B77" s="236"/>
      <c r="C77" s="234"/>
      <c r="D77" s="234"/>
      <c r="E77" s="234"/>
      <c r="F77" s="234"/>
      <c r="G77" s="235"/>
      <c r="H77" s="236"/>
      <c r="I77" s="234"/>
      <c r="J77" s="234"/>
      <c r="K77" s="234"/>
      <c r="L77" s="234"/>
      <c r="M77" s="235"/>
    </row>
    <row r="78" spans="1:13" ht="15.75" customHeight="1">
      <c r="A78" s="237" t="s">
        <v>169</v>
      </c>
      <c r="B78" s="231">
        <v>128.3</v>
      </c>
      <c r="C78" s="229">
        <v>149</v>
      </c>
      <c r="D78" s="229">
        <v>166</v>
      </c>
      <c r="E78" s="229">
        <v>3484</v>
      </c>
      <c r="F78" s="229">
        <v>3189</v>
      </c>
      <c r="G78" s="230">
        <v>3594</v>
      </c>
      <c r="H78" s="231">
        <v>571.2</v>
      </c>
      <c r="I78" s="229">
        <v>1018</v>
      </c>
      <c r="J78" s="229">
        <v>1025</v>
      </c>
      <c r="K78" s="229">
        <v>29501.9</v>
      </c>
      <c r="L78" s="229">
        <v>59100</v>
      </c>
      <c r="M78" s="230">
        <v>70179</v>
      </c>
    </row>
    <row r="79" spans="1:13" ht="15.75" customHeight="1">
      <c r="A79" s="249" t="s">
        <v>170</v>
      </c>
      <c r="B79" s="236">
        <v>0</v>
      </c>
      <c r="C79" s="234">
        <v>0</v>
      </c>
      <c r="D79" s="234">
        <v>0</v>
      </c>
      <c r="E79" s="234">
        <v>0</v>
      </c>
      <c r="F79" s="234">
        <v>0</v>
      </c>
      <c r="G79" s="235">
        <v>0</v>
      </c>
      <c r="H79" s="236">
        <v>86.1</v>
      </c>
      <c r="I79" s="234">
        <v>57</v>
      </c>
      <c r="J79" s="234">
        <v>50</v>
      </c>
      <c r="K79" s="234">
        <v>4003</v>
      </c>
      <c r="L79" s="234">
        <v>3255</v>
      </c>
      <c r="M79" s="235">
        <v>2900</v>
      </c>
    </row>
    <row r="80" spans="1:13" ht="15.75" customHeight="1">
      <c r="A80" s="227" t="s">
        <v>171</v>
      </c>
      <c r="B80" s="231">
        <v>63.5</v>
      </c>
      <c r="C80" s="229">
        <v>77</v>
      </c>
      <c r="D80" s="229">
        <v>77</v>
      </c>
      <c r="E80" s="229">
        <v>1667.6</v>
      </c>
      <c r="F80" s="229">
        <v>1738</v>
      </c>
      <c r="G80" s="230">
        <v>1738</v>
      </c>
      <c r="H80" s="231">
        <v>11.3</v>
      </c>
      <c r="I80" s="229">
        <v>0</v>
      </c>
      <c r="J80" s="229">
        <v>0</v>
      </c>
      <c r="K80" s="229">
        <v>508.9</v>
      </c>
      <c r="L80" s="229">
        <v>0</v>
      </c>
      <c r="M80" s="230">
        <v>0</v>
      </c>
    </row>
    <row r="81" spans="1:13" ht="15.75" customHeight="1">
      <c r="A81" s="249" t="s">
        <v>172</v>
      </c>
      <c r="B81" s="236">
        <v>58.7</v>
      </c>
      <c r="C81" s="234">
        <v>71</v>
      </c>
      <c r="D81" s="234">
        <v>75</v>
      </c>
      <c r="E81" s="234">
        <v>1215.1</v>
      </c>
      <c r="F81" s="234">
        <v>2148</v>
      </c>
      <c r="G81" s="235">
        <v>2148</v>
      </c>
      <c r="H81" s="236">
        <v>34.7</v>
      </c>
      <c r="I81" s="234">
        <v>20</v>
      </c>
      <c r="J81" s="234">
        <v>20</v>
      </c>
      <c r="K81" s="234">
        <v>1681.1</v>
      </c>
      <c r="L81" s="234">
        <v>1315</v>
      </c>
      <c r="M81" s="235">
        <v>1315</v>
      </c>
    </row>
    <row r="82" spans="1:13" ht="15.75" customHeight="1">
      <c r="A82" s="227" t="s">
        <v>173</v>
      </c>
      <c r="B82" s="231">
        <v>142.1</v>
      </c>
      <c r="C82" s="229">
        <v>131</v>
      </c>
      <c r="D82" s="229" t="s">
        <v>152</v>
      </c>
      <c r="E82" s="229">
        <v>4052.2</v>
      </c>
      <c r="F82" s="229">
        <v>4135</v>
      </c>
      <c r="G82" s="230" t="s">
        <v>152</v>
      </c>
      <c r="H82" s="231">
        <v>605.8</v>
      </c>
      <c r="I82" s="229">
        <v>831</v>
      </c>
      <c r="J82" s="229" t="s">
        <v>152</v>
      </c>
      <c r="K82" s="229">
        <v>17902.6</v>
      </c>
      <c r="L82" s="229">
        <v>21000</v>
      </c>
      <c r="M82" s="230" t="s">
        <v>152</v>
      </c>
    </row>
    <row r="83" spans="1:13" ht="15.75" customHeight="1">
      <c r="A83" s="249" t="s">
        <v>174</v>
      </c>
      <c r="B83" s="236">
        <v>46.6</v>
      </c>
      <c r="C83" s="250">
        <v>75</v>
      </c>
      <c r="D83" s="234">
        <v>83</v>
      </c>
      <c r="E83" s="234">
        <v>1227.4</v>
      </c>
      <c r="F83" s="250">
        <v>1575</v>
      </c>
      <c r="G83" s="235" t="s">
        <v>152</v>
      </c>
      <c r="H83" s="236">
        <v>1.7</v>
      </c>
      <c r="I83" s="250">
        <v>0</v>
      </c>
      <c r="J83" s="250">
        <v>0</v>
      </c>
      <c r="K83" s="234">
        <v>55.5</v>
      </c>
      <c r="L83" s="250">
        <v>0</v>
      </c>
      <c r="M83" s="251">
        <v>0</v>
      </c>
    </row>
    <row r="84" spans="1:13" ht="15.75" customHeight="1">
      <c r="A84" s="227" t="s">
        <v>175</v>
      </c>
      <c r="B84" s="231">
        <v>307.3</v>
      </c>
      <c r="C84" s="255">
        <v>355</v>
      </c>
      <c r="D84" s="229">
        <v>355</v>
      </c>
      <c r="E84" s="229">
        <v>9088.1</v>
      </c>
      <c r="F84" s="255">
        <v>8815</v>
      </c>
      <c r="G84" s="230">
        <v>8815</v>
      </c>
      <c r="H84" s="231">
        <v>409.6</v>
      </c>
      <c r="I84" s="255">
        <v>435</v>
      </c>
      <c r="J84" s="229">
        <v>435</v>
      </c>
      <c r="K84" s="229">
        <v>8821.1</v>
      </c>
      <c r="L84" s="255">
        <v>10660</v>
      </c>
      <c r="M84" s="230">
        <v>7030</v>
      </c>
    </row>
    <row r="85" spans="1:13" ht="15.75" customHeight="1">
      <c r="A85" s="249" t="s">
        <v>176</v>
      </c>
      <c r="B85" s="236">
        <v>696.1</v>
      </c>
      <c r="C85" s="234">
        <v>698</v>
      </c>
      <c r="D85" s="234">
        <v>680</v>
      </c>
      <c r="E85" s="234">
        <v>13831.8</v>
      </c>
      <c r="F85" s="234">
        <v>17280</v>
      </c>
      <c r="G85" s="235">
        <v>16855</v>
      </c>
      <c r="H85" s="236">
        <v>845.1</v>
      </c>
      <c r="I85" s="234">
        <v>422</v>
      </c>
      <c r="J85" s="234">
        <v>422</v>
      </c>
      <c r="K85" s="234">
        <v>25157.7</v>
      </c>
      <c r="L85" s="234">
        <v>14700</v>
      </c>
      <c r="M85" s="235">
        <v>12660</v>
      </c>
    </row>
    <row r="86" spans="1:13" ht="15.75" customHeight="1">
      <c r="A86" s="237" t="s">
        <v>177</v>
      </c>
      <c r="B86" s="231">
        <v>58.6</v>
      </c>
      <c r="C86" s="229">
        <v>75</v>
      </c>
      <c r="D86" s="229">
        <v>75</v>
      </c>
      <c r="E86" s="229">
        <v>1242.2</v>
      </c>
      <c r="F86" s="229">
        <v>1875</v>
      </c>
      <c r="G86" s="230" t="s">
        <v>152</v>
      </c>
      <c r="H86" s="231">
        <v>101.2</v>
      </c>
      <c r="I86" s="229">
        <v>106</v>
      </c>
      <c r="J86" s="229">
        <v>100</v>
      </c>
      <c r="K86" s="229">
        <v>2766.3</v>
      </c>
      <c r="L86" s="229">
        <v>3180</v>
      </c>
      <c r="M86" s="230" t="s">
        <v>152</v>
      </c>
    </row>
    <row r="87" spans="1:13" ht="15.75" customHeight="1">
      <c r="A87" s="249" t="s">
        <v>178</v>
      </c>
      <c r="B87" s="236">
        <v>72.3</v>
      </c>
      <c r="C87" s="250">
        <v>80</v>
      </c>
      <c r="D87" s="250">
        <v>80</v>
      </c>
      <c r="E87" s="234">
        <v>858.6</v>
      </c>
      <c r="F87" s="250">
        <v>720</v>
      </c>
      <c r="G87" s="251">
        <v>720</v>
      </c>
      <c r="H87" s="236">
        <v>72.6</v>
      </c>
      <c r="I87" s="250">
        <v>93</v>
      </c>
      <c r="J87" s="250">
        <v>93</v>
      </c>
      <c r="K87" s="234">
        <v>770.4</v>
      </c>
      <c r="L87" s="250">
        <v>465</v>
      </c>
      <c r="M87" s="251">
        <v>465</v>
      </c>
    </row>
    <row r="88" spans="1:13" ht="15.75" customHeight="1">
      <c r="A88" s="227" t="s">
        <v>179</v>
      </c>
      <c r="B88" s="231">
        <v>3.8</v>
      </c>
      <c r="C88" s="255">
        <v>0</v>
      </c>
      <c r="D88" s="255">
        <v>0</v>
      </c>
      <c r="E88" s="229">
        <v>88</v>
      </c>
      <c r="F88" s="255">
        <v>0</v>
      </c>
      <c r="G88" s="254">
        <v>0</v>
      </c>
      <c r="H88" s="231">
        <v>11.5</v>
      </c>
      <c r="I88" s="255">
        <v>4</v>
      </c>
      <c r="J88" s="255">
        <v>4</v>
      </c>
      <c r="K88" s="229">
        <v>280.7</v>
      </c>
      <c r="L88" s="255">
        <v>116</v>
      </c>
      <c r="M88" s="254">
        <v>116</v>
      </c>
    </row>
    <row r="89" spans="1:13" ht="15.75" customHeight="1">
      <c r="A89" s="249" t="s">
        <v>180</v>
      </c>
      <c r="B89" s="236">
        <v>529.5</v>
      </c>
      <c r="C89" s="234">
        <v>510</v>
      </c>
      <c r="D89" s="234">
        <v>500</v>
      </c>
      <c r="E89" s="234">
        <v>10779.7</v>
      </c>
      <c r="F89" s="234">
        <v>13590</v>
      </c>
      <c r="G89" s="235">
        <v>14153</v>
      </c>
      <c r="H89" s="236">
        <v>1232.1</v>
      </c>
      <c r="I89" s="234">
        <v>1034</v>
      </c>
      <c r="J89" s="234">
        <v>1011</v>
      </c>
      <c r="K89" s="234">
        <v>60075.2</v>
      </c>
      <c r="L89" s="234">
        <v>40843</v>
      </c>
      <c r="M89" s="235">
        <v>57200</v>
      </c>
    </row>
    <row r="90" spans="1:13" ht="15.75" customHeight="1">
      <c r="A90" s="227" t="s">
        <v>181</v>
      </c>
      <c r="B90" s="231">
        <v>675.1</v>
      </c>
      <c r="C90" s="229">
        <v>472</v>
      </c>
      <c r="D90" s="229">
        <v>430</v>
      </c>
      <c r="E90" s="229">
        <v>12185</v>
      </c>
      <c r="F90" s="229">
        <v>11471</v>
      </c>
      <c r="G90" s="230">
        <v>10228</v>
      </c>
      <c r="H90" s="231">
        <v>122.9</v>
      </c>
      <c r="I90" s="229">
        <v>126</v>
      </c>
      <c r="J90" s="229">
        <v>126</v>
      </c>
      <c r="K90" s="229">
        <v>2845.6</v>
      </c>
      <c r="L90" s="229">
        <v>3244</v>
      </c>
      <c r="M90" s="230">
        <v>4540</v>
      </c>
    </row>
    <row r="91" spans="1:13" ht="15.75" customHeight="1">
      <c r="A91" s="249" t="s">
        <v>182</v>
      </c>
      <c r="B91" s="236">
        <v>132.9</v>
      </c>
      <c r="C91" s="234">
        <v>125</v>
      </c>
      <c r="D91" s="234">
        <v>125</v>
      </c>
      <c r="E91" s="234">
        <v>2288.7</v>
      </c>
      <c r="F91" s="234">
        <v>3226</v>
      </c>
      <c r="G91" s="235">
        <v>3226</v>
      </c>
      <c r="H91" s="236">
        <v>319.2</v>
      </c>
      <c r="I91" s="234">
        <v>315</v>
      </c>
      <c r="J91" s="234">
        <v>315</v>
      </c>
      <c r="K91" s="234">
        <v>14278.9</v>
      </c>
      <c r="L91" s="234">
        <v>15244</v>
      </c>
      <c r="M91" s="235">
        <v>18900</v>
      </c>
    </row>
    <row r="92" spans="1:13" ht="15.75" customHeight="1">
      <c r="A92" s="227" t="s">
        <v>183</v>
      </c>
      <c r="B92" s="231">
        <v>60.4</v>
      </c>
      <c r="C92" s="255">
        <v>57</v>
      </c>
      <c r="D92" s="255">
        <v>57</v>
      </c>
      <c r="E92" s="229">
        <v>509.8</v>
      </c>
      <c r="F92" s="255">
        <v>456</v>
      </c>
      <c r="G92" s="254">
        <v>456</v>
      </c>
      <c r="H92" s="231">
        <v>69</v>
      </c>
      <c r="I92" s="255">
        <v>49</v>
      </c>
      <c r="J92" s="255">
        <v>49</v>
      </c>
      <c r="K92" s="229">
        <v>451.3</v>
      </c>
      <c r="L92" s="255">
        <v>395</v>
      </c>
      <c r="M92" s="254">
        <v>300</v>
      </c>
    </row>
    <row r="93" spans="1:13" ht="15.75" customHeight="1" thickBot="1">
      <c r="A93" s="256" t="s">
        <v>191</v>
      </c>
      <c r="B93" s="268">
        <v>594.2</v>
      </c>
      <c r="C93" s="258">
        <v>555</v>
      </c>
      <c r="D93" s="258">
        <v>550</v>
      </c>
      <c r="E93" s="258">
        <v>15815.2</v>
      </c>
      <c r="F93" s="258">
        <v>19215</v>
      </c>
      <c r="G93" s="259">
        <v>16796</v>
      </c>
      <c r="H93" s="268">
        <v>154.1</v>
      </c>
      <c r="I93" s="258">
        <v>150</v>
      </c>
      <c r="J93" s="258">
        <v>150</v>
      </c>
      <c r="K93" s="258">
        <v>6923.8</v>
      </c>
      <c r="L93" s="258">
        <v>7038</v>
      </c>
      <c r="M93" s="259">
        <v>5159</v>
      </c>
    </row>
    <row r="94" spans="1:13" ht="15.75" customHeight="1">
      <c r="A94" s="260" t="s">
        <v>185</v>
      </c>
      <c r="B94" s="212"/>
      <c r="C94" s="212"/>
      <c r="D94" s="212"/>
      <c r="E94" s="212"/>
      <c r="F94" s="212"/>
      <c r="G94" s="212"/>
      <c r="H94" s="264"/>
      <c r="I94" s="263"/>
      <c r="J94" s="264"/>
      <c r="K94" s="264"/>
      <c r="L94" s="263"/>
      <c r="M94" s="262"/>
    </row>
    <row r="95" spans="1:13" ht="15.75" customHeight="1">
      <c r="A95" s="265" t="s">
        <v>186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66"/>
      <c r="M95" s="269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H5:M5"/>
    <mergeCell ref="B5:G5"/>
    <mergeCell ref="B6:D6"/>
    <mergeCell ref="E6:G6"/>
    <mergeCell ref="B51:G51"/>
    <mergeCell ref="H6:J6"/>
    <mergeCell ref="K6:M6"/>
    <mergeCell ref="B52:D52"/>
    <mergeCell ref="E52:G52"/>
    <mergeCell ref="A50:K50"/>
    <mergeCell ref="A51:A53"/>
    <mergeCell ref="H51:M51"/>
    <mergeCell ref="H52:J52"/>
    <mergeCell ref="K52:M52"/>
  </mergeCells>
  <printOptions/>
  <pageMargins left="0.55" right="0.38" top="0.69" bottom="1" header="0" footer="0"/>
  <pageSetup horizontalDpi="600" verticalDpi="600" orientation="portrait" paperSize="9" scale="70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defaultGridColor="0" view="pageBreakPreview" zoomScale="60" zoomScaleNormal="75" colorId="18" workbookViewId="0" topLeftCell="A1">
      <selection activeCell="A1" sqref="A1:F1"/>
    </sheetView>
  </sheetViews>
  <sheetFormatPr defaultColWidth="9.625" defaultRowHeight="13.5"/>
  <cols>
    <col min="1" max="1" width="23.50390625" style="271" customWidth="1"/>
    <col min="2" max="7" width="17.75390625" style="271" customWidth="1"/>
    <col min="8" max="16384" width="9.625" style="271" customWidth="1"/>
  </cols>
  <sheetData>
    <row r="1" spans="1:7" ht="29.25" customHeight="1">
      <c r="A1" s="775" t="s">
        <v>131</v>
      </c>
      <c r="B1" s="775"/>
      <c r="C1" s="775"/>
      <c r="D1" s="775"/>
      <c r="E1" s="775"/>
      <c r="F1" s="775"/>
      <c r="G1" s="270"/>
    </row>
    <row r="2" spans="1:7" ht="21.75" customHeight="1">
      <c r="A2" s="777" t="s">
        <v>132</v>
      </c>
      <c r="B2" s="777"/>
      <c r="C2" s="777"/>
      <c r="D2" s="777"/>
      <c r="E2" s="777"/>
      <c r="F2" s="272"/>
      <c r="G2" s="273"/>
    </row>
    <row r="3" spans="1:7" ht="21.75" customHeight="1" thickBot="1">
      <c r="A3" s="274"/>
      <c r="B3" s="274"/>
      <c r="C3" s="274"/>
      <c r="D3" s="274"/>
      <c r="E3" s="274"/>
      <c r="F3" s="272"/>
      <c r="G3" s="275"/>
    </row>
    <row r="4" spans="1:8" ht="30" customHeight="1" thickBot="1">
      <c r="A4" s="276" t="s">
        <v>192</v>
      </c>
      <c r="B4" s="277"/>
      <c r="C4" s="277"/>
      <c r="D4" s="277"/>
      <c r="E4" s="277"/>
      <c r="F4" s="277"/>
      <c r="G4" s="278" t="s">
        <v>193</v>
      </c>
      <c r="H4" s="279"/>
    </row>
    <row r="5" spans="1:7" s="280" customFormat="1" ht="19.5" customHeight="1">
      <c r="A5" s="781" t="s">
        <v>194</v>
      </c>
      <c r="B5" s="783" t="s">
        <v>232</v>
      </c>
      <c r="C5" s="783"/>
      <c r="D5" s="783"/>
      <c r="E5" s="784" t="s">
        <v>137</v>
      </c>
      <c r="F5" s="784"/>
      <c r="G5" s="783"/>
    </row>
    <row r="6" spans="1:7" s="280" customFormat="1" ht="63" customHeight="1" thickBot="1">
      <c r="A6" s="782"/>
      <c r="B6" s="281" t="s">
        <v>195</v>
      </c>
      <c r="C6" s="282" t="s">
        <v>196</v>
      </c>
      <c r="D6" s="283" t="s">
        <v>197</v>
      </c>
      <c r="E6" s="281" t="s">
        <v>195</v>
      </c>
      <c r="F6" s="282" t="s">
        <v>196</v>
      </c>
      <c r="G6" s="283" t="s">
        <v>197</v>
      </c>
    </row>
    <row r="7" spans="1:7" s="280" customFormat="1" ht="19.5" customHeight="1">
      <c r="A7" s="284" t="s">
        <v>198</v>
      </c>
      <c r="B7" s="285">
        <v>1596636</v>
      </c>
      <c r="C7" s="286">
        <v>1385007</v>
      </c>
      <c r="D7" s="287">
        <v>1792407</v>
      </c>
      <c r="E7" s="288">
        <v>313064</v>
      </c>
      <c r="F7" s="286">
        <v>114041</v>
      </c>
      <c r="G7" s="287">
        <v>135820</v>
      </c>
    </row>
    <row r="8" spans="1:7" s="280" customFormat="1" ht="19.5" customHeight="1">
      <c r="A8" s="289" t="s">
        <v>199</v>
      </c>
      <c r="B8" s="290">
        <v>1656096</v>
      </c>
      <c r="C8" s="291">
        <v>1555170</v>
      </c>
      <c r="D8" s="292">
        <v>1850478</v>
      </c>
      <c r="E8" s="293">
        <v>124122</v>
      </c>
      <c r="F8" s="291">
        <v>267023</v>
      </c>
      <c r="G8" s="292">
        <v>285485</v>
      </c>
    </row>
    <row r="9" spans="1:7" s="280" customFormat="1" ht="19.5" customHeight="1">
      <c r="A9" s="294" t="s">
        <v>200</v>
      </c>
      <c r="B9" s="295">
        <v>219533</v>
      </c>
      <c r="C9" s="296">
        <v>238070</v>
      </c>
      <c r="D9" s="297">
        <v>288080</v>
      </c>
      <c r="E9" s="298">
        <v>217989</v>
      </c>
      <c r="F9" s="296">
        <v>236665</v>
      </c>
      <c r="G9" s="297">
        <v>286474</v>
      </c>
    </row>
    <row r="10" spans="1:7" s="280" customFormat="1" ht="19.5" customHeight="1">
      <c r="A10" s="299" t="s">
        <v>201</v>
      </c>
      <c r="B10" s="300">
        <v>6967.6</v>
      </c>
      <c r="C10" s="301">
        <v>19921</v>
      </c>
      <c r="D10" s="302">
        <v>22261</v>
      </c>
      <c r="E10" s="303">
        <v>2511.6</v>
      </c>
      <c r="F10" s="301">
        <v>6531</v>
      </c>
      <c r="G10" s="302">
        <v>6572</v>
      </c>
    </row>
    <row r="11" spans="1:7" s="280" customFormat="1" ht="24" customHeight="1" thickBot="1">
      <c r="A11" s="304" t="s">
        <v>202</v>
      </c>
      <c r="B11" s="305">
        <v>3479232.6</v>
      </c>
      <c r="C11" s="306">
        <v>3198168</v>
      </c>
      <c r="D11" s="307">
        <v>3953226</v>
      </c>
      <c r="E11" s="308">
        <v>657686.6</v>
      </c>
      <c r="F11" s="306">
        <v>624260</v>
      </c>
      <c r="G11" s="307">
        <v>714351</v>
      </c>
    </row>
    <row r="12" spans="1:7" s="280" customFormat="1" ht="24.75" customHeight="1" thickBot="1">
      <c r="A12" s="309"/>
      <c r="B12" s="776"/>
      <c r="C12" s="776"/>
      <c r="D12" s="776"/>
      <c r="E12" s="776"/>
      <c r="F12" s="776"/>
      <c r="G12" s="776"/>
    </row>
    <row r="13" spans="1:7" s="280" customFormat="1" ht="42.75" customHeight="1" thickBot="1">
      <c r="A13" s="310" t="s">
        <v>203</v>
      </c>
      <c r="B13" s="311" t="s">
        <v>204</v>
      </c>
      <c r="C13" s="312">
        <v>2015</v>
      </c>
      <c r="D13" s="313" t="s">
        <v>205</v>
      </c>
      <c r="E13" s="311" t="s">
        <v>204</v>
      </c>
      <c r="F13" s="312">
        <v>2015</v>
      </c>
      <c r="G13" s="314" t="s">
        <v>206</v>
      </c>
    </row>
    <row r="14" spans="1:7" s="280" customFormat="1" ht="23.25" customHeight="1">
      <c r="A14" s="315" t="s">
        <v>207</v>
      </c>
      <c r="B14" s="316"/>
      <c r="C14" s="317"/>
      <c r="D14" s="318"/>
      <c r="E14" s="316"/>
      <c r="F14" s="317"/>
      <c r="G14" s="318"/>
    </row>
    <row r="15" spans="1:7" s="280" customFormat="1" ht="19.5" customHeight="1">
      <c r="A15" s="319" t="s">
        <v>208</v>
      </c>
      <c r="B15" s="320">
        <v>10080.122222222222</v>
      </c>
      <c r="C15" s="321">
        <v>9916</v>
      </c>
      <c r="D15" s="322">
        <v>11294</v>
      </c>
      <c r="E15" s="295">
        <v>7052.222222222223</v>
      </c>
      <c r="F15" s="321">
        <v>7519</v>
      </c>
      <c r="G15" s="323">
        <v>5900</v>
      </c>
    </row>
    <row r="16" spans="1:7" s="280" customFormat="1" ht="19.5" customHeight="1">
      <c r="A16" s="324" t="s">
        <v>209</v>
      </c>
      <c r="B16" s="325">
        <v>7969.7</v>
      </c>
      <c r="C16" s="326">
        <v>5700</v>
      </c>
      <c r="D16" s="327">
        <v>5218</v>
      </c>
      <c r="E16" s="290">
        <v>5184.5</v>
      </c>
      <c r="F16" s="326">
        <v>3604</v>
      </c>
      <c r="G16" s="327">
        <v>2800</v>
      </c>
    </row>
    <row r="17" spans="1:7" s="280" customFormat="1" ht="19.5" customHeight="1">
      <c r="A17" s="319" t="s">
        <v>210</v>
      </c>
      <c r="B17" s="320">
        <v>18119.2</v>
      </c>
      <c r="C17" s="321">
        <v>15663</v>
      </c>
      <c r="D17" s="322">
        <v>15723</v>
      </c>
      <c r="E17" s="295">
        <v>17104.1</v>
      </c>
      <c r="F17" s="321">
        <v>14440</v>
      </c>
      <c r="G17" s="322">
        <v>14500</v>
      </c>
    </row>
    <row r="18" spans="1:7" s="280" customFormat="1" ht="19.5" customHeight="1">
      <c r="A18" s="324" t="s">
        <v>211</v>
      </c>
      <c r="B18" s="325">
        <v>10220.2</v>
      </c>
      <c r="C18" s="326">
        <v>14346</v>
      </c>
      <c r="D18" s="327">
        <v>11593</v>
      </c>
      <c r="E18" s="290">
        <v>1940.9</v>
      </c>
      <c r="F18" s="291">
        <v>3203</v>
      </c>
      <c r="G18" s="292">
        <v>1750</v>
      </c>
    </row>
    <row r="19" spans="1:7" s="280" customFormat="1" ht="19.5" customHeight="1">
      <c r="A19" s="319" t="s">
        <v>212</v>
      </c>
      <c r="B19" s="320">
        <v>33414.6</v>
      </c>
      <c r="C19" s="321">
        <v>13573</v>
      </c>
      <c r="D19" s="322">
        <v>16581</v>
      </c>
      <c r="E19" s="295">
        <v>4683.5</v>
      </c>
      <c r="F19" s="296">
        <v>3567</v>
      </c>
      <c r="G19" s="297">
        <v>2800</v>
      </c>
    </row>
    <row r="20" spans="1:7" s="280" customFormat="1" ht="19.5" customHeight="1">
      <c r="A20" s="324" t="s">
        <v>213</v>
      </c>
      <c r="B20" s="325">
        <v>4637.4</v>
      </c>
      <c r="C20" s="326">
        <v>5583</v>
      </c>
      <c r="D20" s="327">
        <v>5159</v>
      </c>
      <c r="E20" s="290">
        <v>2893</v>
      </c>
      <c r="F20" s="291">
        <v>4102</v>
      </c>
      <c r="G20" s="292">
        <v>4009</v>
      </c>
    </row>
    <row r="21" spans="1:7" s="280" customFormat="1" ht="19.5" customHeight="1">
      <c r="A21" s="319" t="s">
        <v>214</v>
      </c>
      <c r="B21" s="320">
        <v>12346.1</v>
      </c>
      <c r="C21" s="321">
        <v>9413</v>
      </c>
      <c r="D21" s="322">
        <v>7426</v>
      </c>
      <c r="E21" s="295">
        <v>5118.6</v>
      </c>
      <c r="F21" s="296">
        <v>3706</v>
      </c>
      <c r="G21" s="297">
        <v>3368</v>
      </c>
    </row>
    <row r="22" spans="1:7" s="280" customFormat="1" ht="19.5" customHeight="1">
      <c r="A22" s="324" t="s">
        <v>215</v>
      </c>
      <c r="B22" s="325">
        <v>2882.7</v>
      </c>
      <c r="C22" s="326">
        <v>2542</v>
      </c>
      <c r="D22" s="327">
        <v>2880</v>
      </c>
      <c r="E22" s="290">
        <v>2573.9</v>
      </c>
      <c r="F22" s="326">
        <v>2062</v>
      </c>
      <c r="G22" s="327">
        <v>2400</v>
      </c>
    </row>
    <row r="23" spans="1:7" s="280" customFormat="1" ht="19.5" customHeight="1">
      <c r="A23" s="319" t="s">
        <v>216</v>
      </c>
      <c r="B23" s="320">
        <v>102235.8</v>
      </c>
      <c r="C23" s="321">
        <v>256590</v>
      </c>
      <c r="D23" s="322">
        <f>+D56+G56</f>
        <v>331572</v>
      </c>
      <c r="E23" s="295">
        <v>31.4</v>
      </c>
      <c r="F23" s="321">
        <v>18</v>
      </c>
      <c r="G23" s="322" t="s">
        <v>217</v>
      </c>
    </row>
    <row r="24" spans="1:7" s="280" customFormat="1" ht="19.5" customHeight="1">
      <c r="A24" s="324" t="s">
        <v>218</v>
      </c>
      <c r="B24" s="325">
        <v>29528.7</v>
      </c>
      <c r="C24" s="326">
        <v>49844</v>
      </c>
      <c r="D24" s="327">
        <v>53268</v>
      </c>
      <c r="E24" s="290">
        <v>28798.4</v>
      </c>
      <c r="F24" s="326">
        <v>45676</v>
      </c>
      <c r="G24" s="327">
        <v>48000</v>
      </c>
    </row>
    <row r="25" spans="1:7" s="280" customFormat="1" ht="19.5" customHeight="1">
      <c r="A25" s="319" t="s">
        <v>219</v>
      </c>
      <c r="B25" s="320">
        <v>43207.2</v>
      </c>
      <c r="C25" s="321">
        <v>35043</v>
      </c>
      <c r="D25" s="322">
        <v>27942</v>
      </c>
      <c r="E25" s="295">
        <v>16614.4</v>
      </c>
      <c r="F25" s="296">
        <v>13390</v>
      </c>
      <c r="G25" s="297">
        <v>12275</v>
      </c>
    </row>
    <row r="26" spans="1:7" s="280" customFormat="1" ht="19.5" customHeight="1">
      <c r="A26" s="324" t="s">
        <v>220</v>
      </c>
      <c r="B26" s="325">
        <v>298.3</v>
      </c>
      <c r="C26" s="326">
        <v>440</v>
      </c>
      <c r="D26" s="327">
        <f>+D59+G59</f>
        <v>313</v>
      </c>
      <c r="E26" s="290">
        <v>1.5</v>
      </c>
      <c r="F26" s="326">
        <v>1</v>
      </c>
      <c r="G26" s="327" t="s">
        <v>217</v>
      </c>
    </row>
    <row r="27" spans="1:7" s="280" customFormat="1" ht="19.5" customHeight="1">
      <c r="A27" s="328" t="s">
        <v>221</v>
      </c>
      <c r="B27" s="329">
        <v>19124.3</v>
      </c>
      <c r="C27" s="330">
        <v>9426</v>
      </c>
      <c r="D27" s="331">
        <v>11176</v>
      </c>
      <c r="E27" s="329">
        <v>1626.7</v>
      </c>
      <c r="F27" s="332">
        <v>600</v>
      </c>
      <c r="G27" s="322">
        <v>880</v>
      </c>
    </row>
    <row r="28" spans="1:7" s="280" customFormat="1" ht="23.25" customHeight="1">
      <c r="A28" s="333" t="s">
        <v>222</v>
      </c>
      <c r="B28" s="320"/>
      <c r="C28" s="321"/>
      <c r="D28" s="322"/>
      <c r="E28" s="295"/>
      <c r="F28" s="296"/>
      <c r="G28" s="334"/>
    </row>
    <row r="29" spans="1:7" s="280" customFormat="1" ht="19.5" customHeight="1">
      <c r="A29" s="319" t="s">
        <v>223</v>
      </c>
      <c r="B29" s="320">
        <v>106884.9</v>
      </c>
      <c r="C29" s="321">
        <v>86519</v>
      </c>
      <c r="D29" s="322">
        <v>107331</v>
      </c>
      <c r="E29" s="295">
        <v>105039.1</v>
      </c>
      <c r="F29" s="321">
        <v>85468</v>
      </c>
      <c r="G29" s="322">
        <v>106920</v>
      </c>
    </row>
    <row r="30" spans="1:7" s="280" customFormat="1" ht="19.5" customHeight="1">
      <c r="A30" s="324" t="s">
        <v>224</v>
      </c>
      <c r="B30" s="325">
        <v>318029.9</v>
      </c>
      <c r="C30" s="326">
        <v>243245</v>
      </c>
      <c r="D30" s="327">
        <v>261728</v>
      </c>
      <c r="E30" s="290">
        <v>39413</v>
      </c>
      <c r="F30" s="326">
        <v>32364</v>
      </c>
      <c r="G30" s="327">
        <v>39000</v>
      </c>
    </row>
    <row r="31" spans="1:7" s="280" customFormat="1" ht="19.5" customHeight="1">
      <c r="A31" s="328" t="s">
        <v>225</v>
      </c>
      <c r="B31" s="329">
        <v>2413332.1</v>
      </c>
      <c r="C31" s="330">
        <v>2615005</v>
      </c>
      <c r="D31" s="331">
        <v>2494531</v>
      </c>
      <c r="E31" s="335">
        <v>292050.2</v>
      </c>
      <c r="F31" s="330">
        <v>240000</v>
      </c>
      <c r="G31" s="331">
        <v>273000</v>
      </c>
    </row>
    <row r="32" spans="1:7" s="280" customFormat="1" ht="23.25" customHeight="1">
      <c r="A32" s="333" t="s">
        <v>226</v>
      </c>
      <c r="B32" s="320"/>
      <c r="C32" s="321"/>
      <c r="D32" s="322"/>
      <c r="E32" s="295"/>
      <c r="F32" s="296"/>
      <c r="G32" s="322"/>
    </row>
    <row r="33" spans="1:7" s="280" customFormat="1" ht="19.5" customHeight="1">
      <c r="A33" s="319" t="s">
        <v>227</v>
      </c>
      <c r="B33" s="320">
        <v>478.9</v>
      </c>
      <c r="C33" s="321">
        <v>755</v>
      </c>
      <c r="D33" s="336">
        <v>573</v>
      </c>
      <c r="E33" s="295">
        <v>391.8</v>
      </c>
      <c r="F33" s="321">
        <v>628</v>
      </c>
      <c r="G33" s="322">
        <v>500</v>
      </c>
    </row>
    <row r="34" spans="1:7" s="280" customFormat="1" ht="19.5" customHeight="1">
      <c r="A34" s="324" t="s">
        <v>228</v>
      </c>
      <c r="B34" s="325">
        <v>107199.9</v>
      </c>
      <c r="C34" s="326">
        <v>130301</v>
      </c>
      <c r="D34" s="327">
        <v>87195</v>
      </c>
      <c r="E34" s="290">
        <v>33752.5</v>
      </c>
      <c r="F34" s="326">
        <v>36072</v>
      </c>
      <c r="G34" s="327">
        <v>27200</v>
      </c>
    </row>
    <row r="35" spans="1:7" s="280" customFormat="1" ht="19.5" customHeight="1" thickBot="1">
      <c r="A35" s="337" t="s">
        <v>229</v>
      </c>
      <c r="B35" s="338">
        <v>22495.2</v>
      </c>
      <c r="C35" s="339">
        <v>28845</v>
      </c>
      <c r="D35" s="340">
        <v>18554</v>
      </c>
      <c r="E35" s="341">
        <v>7451.1</v>
      </c>
      <c r="F35" s="339">
        <v>8716</v>
      </c>
      <c r="G35" s="340">
        <v>6256</v>
      </c>
    </row>
    <row r="36" spans="1:7" s="280" customFormat="1" ht="14.25" customHeight="1" thickBot="1">
      <c r="A36" s="342" t="s">
        <v>185</v>
      </c>
      <c r="G36" s="343"/>
    </row>
    <row r="37" spans="1:7" s="280" customFormat="1" ht="30.75" customHeight="1" thickBot="1">
      <c r="A37" s="276" t="s">
        <v>192</v>
      </c>
      <c r="B37" s="277"/>
      <c r="C37" s="277"/>
      <c r="D37" s="277"/>
      <c r="E37" s="277"/>
      <c r="F37" s="277"/>
      <c r="G37" s="278" t="s">
        <v>193</v>
      </c>
    </row>
    <row r="38" spans="1:7" s="280" customFormat="1" ht="19.5" customHeight="1">
      <c r="A38" s="781" t="s">
        <v>194</v>
      </c>
      <c r="B38" s="783" t="s">
        <v>230</v>
      </c>
      <c r="C38" s="783"/>
      <c r="D38" s="783"/>
      <c r="E38" s="783" t="s">
        <v>231</v>
      </c>
      <c r="F38" s="783"/>
      <c r="G38" s="783"/>
    </row>
    <row r="39" spans="1:7" s="280" customFormat="1" ht="63" customHeight="1" thickBot="1">
      <c r="A39" s="782"/>
      <c r="B39" s="281" t="s">
        <v>195</v>
      </c>
      <c r="C39" s="282" t="s">
        <v>196</v>
      </c>
      <c r="D39" s="283" t="s">
        <v>197</v>
      </c>
      <c r="E39" s="281" t="s">
        <v>195</v>
      </c>
      <c r="F39" s="282" t="s">
        <v>196</v>
      </c>
      <c r="G39" s="283" t="s">
        <v>197</v>
      </c>
    </row>
    <row r="40" spans="1:7" s="280" customFormat="1" ht="19.5" customHeight="1">
      <c r="A40" s="284" t="s">
        <v>198</v>
      </c>
      <c r="B40" s="316">
        <v>105142</v>
      </c>
      <c r="C40" s="317">
        <v>549647</v>
      </c>
      <c r="D40" s="318">
        <v>666910</v>
      </c>
      <c r="E40" s="316">
        <v>1178430</v>
      </c>
      <c r="F40" s="317">
        <v>721319</v>
      </c>
      <c r="G40" s="318">
        <v>989677</v>
      </c>
    </row>
    <row r="41" spans="1:7" s="280" customFormat="1" ht="19.5" customHeight="1">
      <c r="A41" s="289" t="s">
        <v>199</v>
      </c>
      <c r="B41" s="344">
        <v>550866</v>
      </c>
      <c r="C41" s="345">
        <v>110380</v>
      </c>
      <c r="D41" s="346">
        <v>141618</v>
      </c>
      <c r="E41" s="344">
        <v>981108</v>
      </c>
      <c r="F41" s="345">
        <v>1177767</v>
      </c>
      <c r="G41" s="346">
        <v>1423375</v>
      </c>
    </row>
    <row r="42" spans="1:10" s="280" customFormat="1" ht="19.5" customHeight="1">
      <c r="A42" s="294" t="s">
        <v>200</v>
      </c>
      <c r="B42" s="347">
        <v>648</v>
      </c>
      <c r="C42" s="348">
        <v>590</v>
      </c>
      <c r="D42" s="349">
        <v>614</v>
      </c>
      <c r="E42" s="347">
        <v>896</v>
      </c>
      <c r="F42" s="348">
        <v>815</v>
      </c>
      <c r="G42" s="349">
        <v>992</v>
      </c>
      <c r="J42" s="350"/>
    </row>
    <row r="43" spans="1:10" s="280" customFormat="1" ht="19.5" customHeight="1">
      <c r="A43" s="299" t="s">
        <v>201</v>
      </c>
      <c r="B43" s="351">
        <v>113</v>
      </c>
      <c r="C43" s="352">
        <v>325</v>
      </c>
      <c r="D43" s="353">
        <v>290</v>
      </c>
      <c r="E43" s="351">
        <v>4343</v>
      </c>
      <c r="F43" s="352">
        <v>13065</v>
      </c>
      <c r="G43" s="353">
        <v>15399</v>
      </c>
      <c r="J43" s="350"/>
    </row>
    <row r="44" spans="1:10" s="280" customFormat="1" ht="24" customHeight="1" thickBot="1">
      <c r="A44" s="304" t="s">
        <v>202</v>
      </c>
      <c r="B44" s="354">
        <v>656769</v>
      </c>
      <c r="C44" s="355">
        <v>660942</v>
      </c>
      <c r="D44" s="356">
        <v>809432</v>
      </c>
      <c r="E44" s="357">
        <v>2164777</v>
      </c>
      <c r="F44" s="358">
        <v>1912966</v>
      </c>
      <c r="G44" s="359">
        <v>2429443</v>
      </c>
      <c r="J44" s="350"/>
    </row>
    <row r="45" spans="1:10" s="280" customFormat="1" ht="16.5" customHeight="1" thickBot="1">
      <c r="A45" s="309"/>
      <c r="B45" s="776"/>
      <c r="C45" s="776"/>
      <c r="D45" s="776"/>
      <c r="E45" s="778"/>
      <c r="F45" s="779"/>
      <c r="G45" s="780"/>
      <c r="J45" s="350"/>
    </row>
    <row r="46" spans="1:10" s="280" customFormat="1" ht="42.75" customHeight="1" thickBot="1">
      <c r="A46" s="360" t="s">
        <v>203</v>
      </c>
      <c r="B46" s="311" t="s">
        <v>204</v>
      </c>
      <c r="C46" s="312">
        <v>2015</v>
      </c>
      <c r="D46" s="314" t="s">
        <v>206</v>
      </c>
      <c r="E46" s="311" t="s">
        <v>204</v>
      </c>
      <c r="F46" s="312">
        <v>2015</v>
      </c>
      <c r="G46" s="314" t="s">
        <v>206</v>
      </c>
      <c r="J46" s="350"/>
    </row>
    <row r="47" spans="1:10" s="280" customFormat="1" ht="24" customHeight="1">
      <c r="A47" s="315" t="s">
        <v>207</v>
      </c>
      <c r="B47" s="316"/>
      <c r="C47" s="317"/>
      <c r="D47" s="318"/>
      <c r="E47" s="316"/>
      <c r="F47" s="317"/>
      <c r="G47" s="318"/>
      <c r="J47" s="350"/>
    </row>
    <row r="48" spans="1:10" s="280" customFormat="1" ht="19.5" customHeight="1">
      <c r="A48" s="319" t="s">
        <v>208</v>
      </c>
      <c r="B48" s="295">
        <v>979.3</v>
      </c>
      <c r="C48" s="321">
        <v>800</v>
      </c>
      <c r="D48" s="322">
        <v>746</v>
      </c>
      <c r="E48" s="295">
        <v>2048.6</v>
      </c>
      <c r="F48" s="321">
        <v>1597</v>
      </c>
      <c r="G48" s="322">
        <v>4648</v>
      </c>
      <c r="J48" s="350"/>
    </row>
    <row r="49" spans="1:10" s="280" customFormat="1" ht="19.5" customHeight="1">
      <c r="A49" s="324" t="s">
        <v>209</v>
      </c>
      <c r="B49" s="290">
        <v>2032.2</v>
      </c>
      <c r="C49" s="326">
        <v>1471</v>
      </c>
      <c r="D49" s="327">
        <v>1386</v>
      </c>
      <c r="E49" s="290">
        <v>753</v>
      </c>
      <c r="F49" s="326">
        <v>625</v>
      </c>
      <c r="G49" s="327">
        <v>1032</v>
      </c>
      <c r="J49" s="350"/>
    </row>
    <row r="50" spans="1:10" s="280" customFormat="1" ht="19.5" customHeight="1">
      <c r="A50" s="319" t="s">
        <v>210</v>
      </c>
      <c r="B50" s="295">
        <v>869.7</v>
      </c>
      <c r="C50" s="321">
        <v>1013</v>
      </c>
      <c r="D50" s="322">
        <v>1013</v>
      </c>
      <c r="E50" s="295">
        <v>145.4</v>
      </c>
      <c r="F50" s="321">
        <v>210</v>
      </c>
      <c r="G50" s="322">
        <v>210</v>
      </c>
      <c r="J50" s="350"/>
    </row>
    <row r="51" spans="1:10" s="280" customFormat="1" ht="19.5" customHeight="1">
      <c r="A51" s="324" t="s">
        <v>211</v>
      </c>
      <c r="B51" s="290">
        <v>1216.7</v>
      </c>
      <c r="C51" s="291">
        <v>1043</v>
      </c>
      <c r="D51" s="292">
        <v>1043</v>
      </c>
      <c r="E51" s="290">
        <v>7062.6</v>
      </c>
      <c r="F51" s="291">
        <v>10100</v>
      </c>
      <c r="G51" s="292">
        <v>8800</v>
      </c>
      <c r="J51" s="350"/>
    </row>
    <row r="52" spans="1:10" s="280" customFormat="1" ht="19.5" customHeight="1">
      <c r="A52" s="319" t="s">
        <v>212</v>
      </c>
      <c r="B52" s="295">
        <v>2551.8</v>
      </c>
      <c r="C52" s="296">
        <v>2145</v>
      </c>
      <c r="D52" s="297">
        <v>1981</v>
      </c>
      <c r="E52" s="295">
        <v>26179.3</v>
      </c>
      <c r="F52" s="296">
        <v>7861</v>
      </c>
      <c r="G52" s="297">
        <v>11800</v>
      </c>
      <c r="J52" s="350"/>
    </row>
    <row r="53" spans="1:10" s="280" customFormat="1" ht="19.5" customHeight="1">
      <c r="A53" s="324" t="s">
        <v>213</v>
      </c>
      <c r="B53" s="290">
        <v>1496.7</v>
      </c>
      <c r="C53" s="291">
        <v>1381</v>
      </c>
      <c r="D53" s="292">
        <v>1050</v>
      </c>
      <c r="E53" s="290">
        <v>247.7</v>
      </c>
      <c r="F53" s="291">
        <v>100</v>
      </c>
      <c r="G53" s="292">
        <v>100</v>
      </c>
      <c r="J53" s="350"/>
    </row>
    <row r="54" spans="1:10" s="280" customFormat="1" ht="19.5" customHeight="1">
      <c r="A54" s="319" t="s">
        <v>214</v>
      </c>
      <c r="B54" s="295">
        <v>641.7</v>
      </c>
      <c r="C54" s="296">
        <v>707</v>
      </c>
      <c r="D54" s="297">
        <v>708</v>
      </c>
      <c r="E54" s="295">
        <v>6585.8</v>
      </c>
      <c r="F54" s="296">
        <v>5000</v>
      </c>
      <c r="G54" s="297">
        <v>3350</v>
      </c>
      <c r="J54" s="350"/>
    </row>
    <row r="55" spans="1:10" s="280" customFormat="1" ht="19.5" customHeight="1">
      <c r="A55" s="324" t="s">
        <v>215</v>
      </c>
      <c r="B55" s="290">
        <v>5.9</v>
      </c>
      <c r="C55" s="326">
        <v>10</v>
      </c>
      <c r="D55" s="327">
        <v>10</v>
      </c>
      <c r="E55" s="290">
        <v>302.9</v>
      </c>
      <c r="F55" s="326">
        <v>470</v>
      </c>
      <c r="G55" s="327">
        <v>470</v>
      </c>
      <c r="J55" s="350"/>
    </row>
    <row r="56" spans="1:10" s="280" customFormat="1" ht="19.5" customHeight="1">
      <c r="A56" s="319" t="s">
        <v>216</v>
      </c>
      <c r="B56" s="295">
        <v>882.7</v>
      </c>
      <c r="C56" s="321">
        <v>1572</v>
      </c>
      <c r="D56" s="322">
        <v>1572</v>
      </c>
      <c r="E56" s="295">
        <v>101321.7</v>
      </c>
      <c r="F56" s="321">
        <v>255000</v>
      </c>
      <c r="G56" s="322">
        <v>330000</v>
      </c>
      <c r="J56" s="350"/>
    </row>
    <row r="57" spans="1:10" s="280" customFormat="1" ht="19.5" customHeight="1">
      <c r="A57" s="324" t="s">
        <v>218</v>
      </c>
      <c r="B57" s="290">
        <v>17</v>
      </c>
      <c r="C57" s="326">
        <v>68</v>
      </c>
      <c r="D57" s="327">
        <v>68</v>
      </c>
      <c r="E57" s="290">
        <v>713.3</v>
      </c>
      <c r="F57" s="326">
        <v>4100</v>
      </c>
      <c r="G57" s="327">
        <v>5200</v>
      </c>
      <c r="J57" s="350"/>
    </row>
    <row r="58" spans="1:10" s="280" customFormat="1" ht="19.5" customHeight="1">
      <c r="A58" s="319" t="s">
        <v>219</v>
      </c>
      <c r="B58" s="295">
        <v>14490.5</v>
      </c>
      <c r="C58" s="296">
        <v>9753</v>
      </c>
      <c r="D58" s="297">
        <v>7467</v>
      </c>
      <c r="E58" s="295">
        <v>12102.3</v>
      </c>
      <c r="F58" s="296">
        <v>11900</v>
      </c>
      <c r="G58" s="297">
        <v>8200</v>
      </c>
      <c r="J58" s="350"/>
    </row>
    <row r="59" spans="1:10" s="280" customFormat="1" ht="19.5" customHeight="1">
      <c r="A59" s="324" t="s">
        <v>220</v>
      </c>
      <c r="B59" s="290">
        <v>285.4</v>
      </c>
      <c r="C59" s="326">
        <v>435</v>
      </c>
      <c r="D59" s="327">
        <v>309</v>
      </c>
      <c r="E59" s="290">
        <v>11.4</v>
      </c>
      <c r="F59" s="326">
        <v>4</v>
      </c>
      <c r="G59" s="327">
        <v>4</v>
      </c>
      <c r="J59" s="350"/>
    </row>
    <row r="60" spans="1:10" s="280" customFormat="1" ht="19.5" customHeight="1">
      <c r="A60" s="328" t="s">
        <v>221</v>
      </c>
      <c r="B60" s="329">
        <v>5442.6</v>
      </c>
      <c r="C60" s="361">
        <v>3000</v>
      </c>
      <c r="D60" s="331">
        <v>3396</v>
      </c>
      <c r="E60" s="329">
        <v>12055</v>
      </c>
      <c r="F60" s="362">
        <v>5826</v>
      </c>
      <c r="G60" s="331">
        <v>6900</v>
      </c>
      <c r="J60" s="350"/>
    </row>
    <row r="61" spans="1:10" s="280" customFormat="1" ht="24" customHeight="1">
      <c r="A61" s="333" t="s">
        <v>222</v>
      </c>
      <c r="B61" s="295"/>
      <c r="C61" s="296"/>
      <c r="D61" s="297"/>
      <c r="E61" s="295"/>
      <c r="F61" s="296"/>
      <c r="G61" s="297"/>
      <c r="J61" s="350"/>
    </row>
    <row r="62" spans="1:10" s="280" customFormat="1" ht="19.5" customHeight="1">
      <c r="A62" s="319" t="s">
        <v>223</v>
      </c>
      <c r="B62" s="295">
        <v>205.7</v>
      </c>
      <c r="C62" s="321">
        <v>251</v>
      </c>
      <c r="D62" s="322">
        <v>251</v>
      </c>
      <c r="E62" s="295">
        <v>1640.1</v>
      </c>
      <c r="F62" s="321">
        <v>800</v>
      </c>
      <c r="G62" s="322">
        <v>160</v>
      </c>
      <c r="J62" s="350"/>
    </row>
    <row r="63" spans="1:10" s="280" customFormat="1" ht="19.5" customHeight="1">
      <c r="A63" s="324" t="s">
        <v>224</v>
      </c>
      <c r="B63" s="290">
        <v>1569.9</v>
      </c>
      <c r="C63" s="326">
        <v>1527</v>
      </c>
      <c r="D63" s="327">
        <v>1528</v>
      </c>
      <c r="E63" s="290">
        <v>277047</v>
      </c>
      <c r="F63" s="326">
        <v>209354</v>
      </c>
      <c r="G63" s="327">
        <v>221200</v>
      </c>
      <c r="J63" s="350"/>
    </row>
    <row r="64" spans="1:10" s="280" customFormat="1" ht="19.5" customHeight="1">
      <c r="A64" s="328" t="s">
        <v>225</v>
      </c>
      <c r="B64" s="335">
        <v>6858.7</v>
      </c>
      <c r="C64" s="330">
        <v>4900</v>
      </c>
      <c r="D64" s="331">
        <v>5531</v>
      </c>
      <c r="E64" s="335">
        <v>2114423.2</v>
      </c>
      <c r="F64" s="330">
        <v>2370105</v>
      </c>
      <c r="G64" s="331">
        <v>2216000</v>
      </c>
      <c r="J64" s="350"/>
    </row>
    <row r="65" spans="1:10" s="280" customFormat="1" ht="24" customHeight="1">
      <c r="A65" s="333" t="s">
        <v>226</v>
      </c>
      <c r="B65" s="295"/>
      <c r="C65" s="296"/>
      <c r="D65" s="322"/>
      <c r="E65" s="295"/>
      <c r="F65" s="296"/>
      <c r="G65" s="322"/>
      <c r="J65" s="350"/>
    </row>
    <row r="66" spans="1:10" s="280" customFormat="1" ht="19.5" customHeight="1">
      <c r="A66" s="319" t="s">
        <v>227</v>
      </c>
      <c r="B66" s="295">
        <v>30.2</v>
      </c>
      <c r="C66" s="321">
        <v>38</v>
      </c>
      <c r="D66" s="322">
        <v>33</v>
      </c>
      <c r="E66" s="295">
        <v>56.9</v>
      </c>
      <c r="F66" s="321">
        <v>89</v>
      </c>
      <c r="G66" s="322">
        <v>40</v>
      </c>
      <c r="J66" s="350"/>
    </row>
    <row r="67" spans="1:10" s="280" customFormat="1" ht="19.5" customHeight="1">
      <c r="A67" s="324" t="s">
        <v>228</v>
      </c>
      <c r="B67" s="290">
        <v>31902.1</v>
      </c>
      <c r="C67" s="326">
        <v>44881</v>
      </c>
      <c r="D67" s="327">
        <v>38995</v>
      </c>
      <c r="E67" s="290">
        <v>41545.3</v>
      </c>
      <c r="F67" s="326">
        <v>49348</v>
      </c>
      <c r="G67" s="327">
        <v>21000</v>
      </c>
      <c r="J67" s="350"/>
    </row>
    <row r="68" spans="1:10" s="280" customFormat="1" ht="19.5" customHeight="1" thickBot="1">
      <c r="A68" s="337" t="s">
        <v>229</v>
      </c>
      <c r="B68" s="341">
        <v>6924.9</v>
      </c>
      <c r="C68" s="339">
        <v>10110</v>
      </c>
      <c r="D68" s="340">
        <v>8189</v>
      </c>
      <c r="E68" s="341">
        <v>8119.2</v>
      </c>
      <c r="F68" s="339">
        <v>10019</v>
      </c>
      <c r="G68" s="340">
        <v>4109</v>
      </c>
      <c r="J68" s="350"/>
    </row>
    <row r="69" spans="1:9" s="280" customFormat="1" ht="15" customHeight="1">
      <c r="A69" s="342" t="s">
        <v>185</v>
      </c>
      <c r="H69" s="350"/>
      <c r="I69" s="350"/>
    </row>
    <row r="70" spans="1:9" s="280" customFormat="1" ht="15" customHeight="1">
      <c r="A70" s="350"/>
      <c r="B70" s="350"/>
      <c r="C70" s="350"/>
      <c r="D70" s="350"/>
      <c r="E70" s="350"/>
      <c r="F70" s="350"/>
      <c r="G70" s="350"/>
      <c r="H70" s="350"/>
      <c r="I70" s="350"/>
    </row>
    <row r="71" spans="1:9" s="280" customFormat="1" ht="15" customHeight="1">
      <c r="A71" s="350"/>
      <c r="B71" s="350"/>
      <c r="C71" s="350"/>
      <c r="D71" s="350"/>
      <c r="E71" s="350"/>
      <c r="F71" s="350"/>
      <c r="G71" s="350"/>
      <c r="H71" s="350"/>
      <c r="I71" s="350"/>
    </row>
    <row r="72" spans="1:9" s="280" customFormat="1" ht="15" customHeight="1">
      <c r="A72" s="350"/>
      <c r="B72" s="350"/>
      <c r="C72" s="350"/>
      <c r="D72" s="350"/>
      <c r="E72" s="350"/>
      <c r="F72" s="350"/>
      <c r="G72" s="350"/>
      <c r="H72" s="350"/>
      <c r="I72" s="350"/>
    </row>
    <row r="73" spans="1:9" s="280" customFormat="1" ht="15" customHeight="1">
      <c r="A73" s="350"/>
      <c r="B73" s="350"/>
      <c r="C73" s="350"/>
      <c r="D73" s="350"/>
      <c r="E73" s="350"/>
      <c r="F73" s="350"/>
      <c r="G73" s="350"/>
      <c r="H73" s="350"/>
      <c r="I73" s="350"/>
    </row>
    <row r="74" spans="1:9" s="280" customFormat="1" ht="15" customHeight="1">
      <c r="A74" s="350"/>
      <c r="B74" s="350"/>
      <c r="C74" s="350"/>
      <c r="D74" s="350"/>
      <c r="E74" s="350"/>
      <c r="F74" s="350"/>
      <c r="G74" s="350"/>
      <c r="H74" s="350"/>
      <c r="I74" s="350"/>
    </row>
    <row r="75" spans="1:9" s="280" customFormat="1" ht="15" customHeight="1">
      <c r="A75" s="350"/>
      <c r="B75" s="350"/>
      <c r="C75" s="350"/>
      <c r="D75" s="350"/>
      <c r="E75" s="350"/>
      <c r="F75" s="350"/>
      <c r="G75" s="350"/>
      <c r="H75" s="350"/>
      <c r="I75" s="350"/>
    </row>
    <row r="76" spans="1:9" s="280" customFormat="1" ht="15" customHeight="1">
      <c r="A76" s="350"/>
      <c r="B76" s="350"/>
      <c r="C76" s="350"/>
      <c r="D76" s="350"/>
      <c r="E76" s="350"/>
      <c r="F76" s="350"/>
      <c r="G76" s="350"/>
      <c r="H76" s="350"/>
      <c r="I76" s="350"/>
    </row>
    <row r="77" spans="1:9" s="280" customFormat="1" ht="15" customHeight="1">
      <c r="A77" s="350"/>
      <c r="B77" s="350"/>
      <c r="C77" s="350"/>
      <c r="D77" s="350"/>
      <c r="E77" s="350"/>
      <c r="F77" s="350"/>
      <c r="G77" s="350"/>
      <c r="H77" s="350"/>
      <c r="I77" s="350"/>
    </row>
    <row r="78" spans="1:9" s="280" customFormat="1" ht="15" customHeight="1">
      <c r="A78" s="350"/>
      <c r="B78" s="350"/>
      <c r="C78" s="350"/>
      <c r="D78" s="350"/>
      <c r="E78" s="350"/>
      <c r="F78" s="350"/>
      <c r="G78" s="350"/>
      <c r="H78" s="350"/>
      <c r="I78" s="350"/>
    </row>
    <row r="79" spans="1:9" s="280" customFormat="1" ht="15" customHeight="1">
      <c r="A79" s="350"/>
      <c r="B79" s="350"/>
      <c r="C79" s="350"/>
      <c r="D79" s="350"/>
      <c r="E79" s="350"/>
      <c r="F79" s="350"/>
      <c r="G79" s="350"/>
      <c r="H79" s="350"/>
      <c r="I79" s="350"/>
    </row>
    <row r="80" spans="1:9" s="280" customFormat="1" ht="15" customHeight="1">
      <c r="A80" s="350"/>
      <c r="B80" s="350"/>
      <c r="C80" s="350"/>
      <c r="D80" s="350"/>
      <c r="E80" s="350"/>
      <c r="F80" s="350"/>
      <c r="G80" s="350"/>
      <c r="H80" s="350"/>
      <c r="I80" s="350"/>
    </row>
    <row r="81" spans="1:9" s="280" customFormat="1" ht="15" customHeight="1">
      <c r="A81" s="350"/>
      <c r="B81" s="350"/>
      <c r="C81" s="350"/>
      <c r="D81" s="350"/>
      <c r="E81" s="350"/>
      <c r="F81" s="350"/>
      <c r="G81" s="350"/>
      <c r="H81" s="350"/>
      <c r="I81" s="350"/>
    </row>
    <row r="82" spans="1:9" s="280" customFormat="1" ht="15" customHeight="1">
      <c r="A82" s="350"/>
      <c r="B82" s="350"/>
      <c r="C82" s="350"/>
      <c r="D82" s="350"/>
      <c r="E82" s="350"/>
      <c r="F82" s="350"/>
      <c r="G82" s="350"/>
      <c r="H82" s="350"/>
      <c r="I82" s="350"/>
    </row>
    <row r="83" spans="1:9" s="280" customFormat="1" ht="15" customHeight="1">
      <c r="A83" s="350"/>
      <c r="B83" s="350"/>
      <c r="C83" s="350"/>
      <c r="D83" s="350"/>
      <c r="E83" s="350"/>
      <c r="F83" s="350"/>
      <c r="G83" s="350"/>
      <c r="H83" s="350"/>
      <c r="I83" s="350"/>
    </row>
    <row r="84" spans="1:9" s="280" customFormat="1" ht="15" customHeight="1">
      <c r="A84" s="350"/>
      <c r="B84" s="350"/>
      <c r="C84" s="350"/>
      <c r="D84" s="350"/>
      <c r="E84" s="350"/>
      <c r="F84" s="350"/>
      <c r="G84" s="350"/>
      <c r="H84" s="350"/>
      <c r="I84" s="350"/>
    </row>
    <row r="85" spans="1:9" s="280" customFormat="1" ht="15" customHeight="1">
      <c r="A85" s="350"/>
      <c r="B85" s="350"/>
      <c r="C85" s="350"/>
      <c r="D85" s="350"/>
      <c r="E85" s="350"/>
      <c r="F85" s="350"/>
      <c r="G85" s="350"/>
      <c r="H85" s="350"/>
      <c r="I85" s="350"/>
    </row>
    <row r="86" spans="1:9" s="280" customFormat="1" ht="15" customHeight="1">
      <c r="A86" s="350"/>
      <c r="B86" s="350"/>
      <c r="C86" s="350"/>
      <c r="D86" s="350"/>
      <c r="E86" s="350"/>
      <c r="F86" s="350"/>
      <c r="G86" s="350"/>
      <c r="H86" s="350"/>
      <c r="I86" s="350"/>
    </row>
    <row r="87" spans="1:9" s="280" customFormat="1" ht="15" customHeight="1">
      <c r="A87" s="350"/>
      <c r="B87" s="350"/>
      <c r="C87" s="350"/>
      <c r="D87" s="350"/>
      <c r="E87" s="350"/>
      <c r="F87" s="350"/>
      <c r="G87" s="350"/>
      <c r="H87" s="350"/>
      <c r="I87" s="350"/>
    </row>
    <row r="88" spans="1:9" s="280" customFormat="1" ht="15" customHeight="1">
      <c r="A88" s="350"/>
      <c r="B88" s="350"/>
      <c r="C88" s="350"/>
      <c r="D88" s="350"/>
      <c r="E88" s="350"/>
      <c r="F88" s="350"/>
      <c r="G88" s="350"/>
      <c r="H88" s="350"/>
      <c r="I88" s="350"/>
    </row>
    <row r="89" spans="1:9" s="280" customFormat="1" ht="15" customHeight="1">
      <c r="A89" s="350"/>
      <c r="B89" s="350"/>
      <c r="C89" s="350"/>
      <c r="D89" s="350"/>
      <c r="E89" s="350"/>
      <c r="F89" s="350"/>
      <c r="G89" s="350"/>
      <c r="H89" s="350"/>
      <c r="I89" s="350"/>
    </row>
    <row r="90" spans="1:9" s="280" customFormat="1" ht="15" customHeight="1">
      <c r="A90" s="350"/>
      <c r="B90" s="350"/>
      <c r="C90" s="350"/>
      <c r="D90" s="350"/>
      <c r="E90" s="350"/>
      <c r="F90" s="350"/>
      <c r="G90" s="350"/>
      <c r="H90" s="350"/>
      <c r="I90" s="350"/>
    </row>
    <row r="91" spans="1:9" s="280" customFormat="1" ht="15" customHeight="1">
      <c r="A91" s="350"/>
      <c r="B91" s="350"/>
      <c r="C91" s="350"/>
      <c r="D91" s="350"/>
      <c r="E91" s="350"/>
      <c r="F91" s="350"/>
      <c r="G91" s="350"/>
      <c r="H91" s="350"/>
      <c r="I91" s="350"/>
    </row>
    <row r="92" spans="1:9" s="280" customFormat="1" ht="15" customHeight="1">
      <c r="A92" s="350"/>
      <c r="B92" s="350"/>
      <c r="C92" s="350"/>
      <c r="D92" s="350"/>
      <c r="E92" s="350"/>
      <c r="F92" s="350"/>
      <c r="G92" s="350"/>
      <c r="H92" s="350"/>
      <c r="I92" s="350"/>
    </row>
    <row r="93" spans="1:9" s="280" customFormat="1" ht="15" customHeight="1">
      <c r="A93" s="350"/>
      <c r="B93" s="350"/>
      <c r="C93" s="350"/>
      <c r="D93" s="350"/>
      <c r="E93" s="350"/>
      <c r="F93" s="350"/>
      <c r="G93" s="350"/>
      <c r="H93" s="350"/>
      <c r="I93" s="350"/>
    </row>
    <row r="94" s="280" customFormat="1" ht="15" customHeight="1"/>
    <row r="95" s="280" customFormat="1" ht="15" customHeight="1"/>
    <row r="96" s="280" customFormat="1" ht="15" customHeight="1"/>
    <row r="97" s="280" customFormat="1" ht="15"/>
    <row r="98" s="280" customFormat="1" ht="15"/>
    <row r="99" s="280" customFormat="1" ht="15"/>
    <row r="100" s="280" customFormat="1" ht="15"/>
    <row r="101" s="280" customFormat="1" ht="15"/>
    <row r="102" s="280" customFormat="1" ht="15"/>
    <row r="103" s="280" customFormat="1" ht="15"/>
    <row r="104" s="280" customFormat="1" ht="15"/>
    <row r="105" s="280" customFormat="1" ht="15"/>
    <row r="106" s="280" customFormat="1" ht="15"/>
    <row r="107" s="280" customFormat="1" ht="15"/>
    <row r="108" s="280" customFormat="1" ht="15"/>
    <row r="109" s="280" customFormat="1" ht="15"/>
    <row r="110" s="280" customFormat="1" ht="15"/>
    <row r="111" s="280" customFormat="1" ht="15"/>
    <row r="112" s="280" customFormat="1" ht="15"/>
    <row r="113" s="280" customFormat="1" ht="15"/>
    <row r="114" s="280" customFormat="1" ht="15"/>
    <row r="115" s="280" customFormat="1" ht="15"/>
    <row r="116" s="280" customFormat="1" ht="15"/>
    <row r="117" s="280" customFormat="1" ht="15"/>
    <row r="118" s="280" customFormat="1" ht="15"/>
    <row r="119" s="280" customFormat="1" ht="15"/>
    <row r="120" s="280" customFormat="1" ht="15"/>
    <row r="121" s="280" customFormat="1" ht="15"/>
    <row r="122" s="280" customFormat="1" ht="15"/>
    <row r="123" s="280" customFormat="1" ht="15"/>
    <row r="124" s="280" customFormat="1" ht="15"/>
    <row r="125" s="280" customFormat="1" ht="15"/>
    <row r="126" s="280" customFormat="1" ht="15"/>
    <row r="127" s="280" customFormat="1" ht="15"/>
    <row r="128" s="280" customFormat="1" ht="15"/>
    <row r="129" s="280" customFormat="1" ht="15"/>
    <row r="130" s="280" customFormat="1" ht="15"/>
    <row r="131" s="280" customFormat="1" ht="15"/>
    <row r="132" s="280" customFormat="1" ht="15"/>
    <row r="133" s="280" customFormat="1" ht="15"/>
    <row r="134" s="280" customFormat="1" ht="15"/>
    <row r="135" s="280" customFormat="1" ht="15"/>
    <row r="136" s="280" customFormat="1" ht="15"/>
    <row r="137" s="280" customFormat="1" ht="15"/>
    <row r="138" s="280" customFormat="1" ht="15"/>
    <row r="139" s="280" customFormat="1" ht="15"/>
    <row r="140" s="280" customFormat="1" ht="15"/>
    <row r="141" s="280" customFormat="1" ht="15"/>
    <row r="142" s="280" customFormat="1" ht="15"/>
    <row r="143" s="280" customFormat="1" ht="15"/>
    <row r="144" s="280" customFormat="1" ht="15"/>
    <row r="145" s="280" customFormat="1" ht="15"/>
    <row r="146" s="280" customFormat="1" ht="15"/>
    <row r="147" s="280" customFormat="1" ht="15"/>
    <row r="148" s="280" customFormat="1" ht="15"/>
    <row r="149" s="280" customFormat="1" ht="15"/>
    <row r="150" s="280" customFormat="1" ht="15"/>
    <row r="151" s="280" customFormat="1" ht="15"/>
    <row r="152" s="280" customFormat="1" ht="15"/>
    <row r="153" s="280" customFormat="1" ht="15"/>
    <row r="154" s="280" customFormat="1" ht="15"/>
    <row r="155" s="280" customFormat="1" ht="15"/>
    <row r="156" s="280" customFormat="1" ht="15"/>
    <row r="157" s="280" customFormat="1" ht="15"/>
    <row r="158" s="280" customFormat="1" ht="15"/>
    <row r="159" s="280" customFormat="1" ht="15"/>
    <row r="160" s="280" customFormat="1" ht="15"/>
    <row r="161" s="280" customFormat="1" ht="15"/>
    <row r="162" s="280" customFormat="1" ht="15"/>
    <row r="163" s="280" customFormat="1" ht="15"/>
    <row r="164" s="280" customFormat="1" ht="15"/>
    <row r="165" s="280" customFormat="1" ht="15"/>
    <row r="166" s="280" customFormat="1" ht="15"/>
    <row r="167" s="280" customFormat="1" ht="15"/>
    <row r="168" s="280" customFormat="1" ht="15"/>
    <row r="169" s="280" customFormat="1" ht="15"/>
  </sheetData>
  <sheetProtection/>
  <mergeCells count="12">
    <mergeCell ref="E5:G5"/>
    <mergeCell ref="B38:D38"/>
    <mergeCell ref="A1:F1"/>
    <mergeCell ref="B12:D12"/>
    <mergeCell ref="A2:E2"/>
    <mergeCell ref="E45:G45"/>
    <mergeCell ref="A38:A39"/>
    <mergeCell ref="E38:G38"/>
    <mergeCell ref="B5:D5"/>
    <mergeCell ref="E12:G12"/>
    <mergeCell ref="B45:D45"/>
    <mergeCell ref="A5:A6"/>
  </mergeCells>
  <printOptions/>
  <pageMargins left="0.59" right="0.16" top="0.64" bottom="0.9840277777777777" header="0.5118055555555555" footer="0.5118055555555555"/>
  <pageSetup horizontalDpi="300" verticalDpi="300" orientation="portrait" paperSize="9" scale="66" r:id="rId1"/>
  <rowBreaks count="1" manualBreakCount="1">
    <brk id="36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1"/>
  <sheetViews>
    <sheetView view="pageBreakPreview" zoomScale="60" zoomScaleNormal="75" workbookViewId="0" topLeftCell="A1">
      <selection activeCell="A1" sqref="A1:E1"/>
    </sheetView>
  </sheetViews>
  <sheetFormatPr defaultColWidth="8.00390625" defaultRowHeight="13.5"/>
  <cols>
    <col min="1" max="1" width="25.75390625" style="364" customWidth="1"/>
    <col min="2" max="2" width="11.25390625" style="364" customWidth="1"/>
    <col min="3" max="3" width="9.00390625" style="364" customWidth="1"/>
    <col min="4" max="4" width="9.875" style="364" customWidth="1"/>
    <col min="5" max="5" width="10.125" style="364" bestFit="1" customWidth="1"/>
    <col min="6" max="6" width="11.50390625" style="364" customWidth="1"/>
    <col min="7" max="7" width="8.875" style="364" customWidth="1"/>
    <col min="8" max="8" width="9.00390625" style="364" customWidth="1"/>
    <col min="9" max="9" width="8.875" style="364" customWidth="1"/>
    <col min="10" max="10" width="25.875" style="364" customWidth="1"/>
    <col min="11" max="11" width="11.375" style="364" customWidth="1"/>
    <col min="12" max="13" width="9.00390625" style="364" customWidth="1"/>
    <col min="14" max="14" width="9.50390625" style="364" customWidth="1"/>
    <col min="15" max="15" width="11.50390625" style="364" customWidth="1"/>
    <col min="16" max="16" width="9.375" style="364" customWidth="1"/>
    <col min="17" max="18" width="10.00390625" style="364" customWidth="1"/>
    <col min="19" max="16384" width="8.00390625" style="364" customWidth="1"/>
  </cols>
  <sheetData>
    <row r="1" spans="1:14" ht="24">
      <c r="A1" s="812" t="s">
        <v>131</v>
      </c>
      <c r="B1" s="812"/>
      <c r="C1" s="812"/>
      <c r="D1" s="812"/>
      <c r="E1" s="812"/>
      <c r="F1" s="363"/>
      <c r="G1" s="363"/>
      <c r="J1" s="812" t="s">
        <v>131</v>
      </c>
      <c r="K1" s="812"/>
      <c r="L1" s="812"/>
      <c r="M1" s="812"/>
      <c r="N1" s="812"/>
    </row>
    <row r="2" spans="1:14" ht="20.25">
      <c r="A2" s="813" t="s">
        <v>233</v>
      </c>
      <c r="B2" s="813"/>
      <c r="C2" s="813"/>
      <c r="D2" s="813"/>
      <c r="E2" s="813"/>
      <c r="F2" s="363"/>
      <c r="G2" s="363"/>
      <c r="J2" s="813" t="s">
        <v>233</v>
      </c>
      <c r="K2" s="813"/>
      <c r="L2" s="813"/>
      <c r="M2" s="813"/>
      <c r="N2" s="813"/>
    </row>
    <row r="3" spans="1:14" ht="20.25">
      <c r="A3" s="366" t="s">
        <v>234</v>
      </c>
      <c r="B3" s="365"/>
      <c r="C3" s="365"/>
      <c r="D3" s="365"/>
      <c r="E3" s="365"/>
      <c r="F3" s="363"/>
      <c r="G3" s="363"/>
      <c r="J3" s="366" t="s">
        <v>234</v>
      </c>
      <c r="K3" s="365"/>
      <c r="L3" s="365"/>
      <c r="M3" s="365"/>
      <c r="N3" s="365"/>
    </row>
    <row r="4" spans="1:7" ht="15" customHeight="1" thickBot="1">
      <c r="A4" s="366"/>
      <c r="B4" s="367"/>
      <c r="C4" s="367"/>
      <c r="D4" s="367"/>
      <c r="E4" s="367"/>
      <c r="F4" s="368"/>
      <c r="G4" s="368"/>
    </row>
    <row r="5" spans="1:16" ht="23.25" customHeight="1" thickBot="1">
      <c r="A5" s="806" t="s">
        <v>235</v>
      </c>
      <c r="B5" s="807"/>
      <c r="C5" s="807"/>
      <c r="D5" s="807"/>
      <c r="E5" s="809" t="s">
        <v>236</v>
      </c>
      <c r="F5" s="810"/>
      <c r="G5" s="811"/>
      <c r="J5" s="806" t="s">
        <v>235</v>
      </c>
      <c r="K5" s="807"/>
      <c r="L5" s="807"/>
      <c r="M5" s="807"/>
      <c r="N5" s="369"/>
      <c r="O5" s="370"/>
      <c r="P5" s="371" t="s">
        <v>236</v>
      </c>
    </row>
    <row r="6" spans="1:16" ht="15.75" customHeight="1">
      <c r="A6" s="796" t="s">
        <v>237</v>
      </c>
      <c r="B6" s="793" t="s">
        <v>238</v>
      </c>
      <c r="C6" s="794"/>
      <c r="D6" s="795"/>
      <c r="E6" s="808" t="s">
        <v>137</v>
      </c>
      <c r="F6" s="804"/>
      <c r="G6" s="805"/>
      <c r="J6" s="796" t="s">
        <v>237</v>
      </c>
      <c r="K6" s="803" t="s">
        <v>230</v>
      </c>
      <c r="L6" s="804"/>
      <c r="M6" s="805"/>
      <c r="N6" s="793" t="s">
        <v>231</v>
      </c>
      <c r="O6" s="794"/>
      <c r="P6" s="795"/>
    </row>
    <row r="7" spans="1:16" ht="12.75" customHeight="1">
      <c r="A7" s="787"/>
      <c r="B7" s="797" t="s">
        <v>239</v>
      </c>
      <c r="C7" s="799" t="s">
        <v>240</v>
      </c>
      <c r="D7" s="801" t="s">
        <v>241</v>
      </c>
      <c r="E7" s="797" t="s">
        <v>239</v>
      </c>
      <c r="F7" s="799" t="s">
        <v>240</v>
      </c>
      <c r="G7" s="801" t="s">
        <v>241</v>
      </c>
      <c r="J7" s="787"/>
      <c r="K7" s="797" t="s">
        <v>239</v>
      </c>
      <c r="L7" s="799" t="s">
        <v>240</v>
      </c>
      <c r="M7" s="801" t="s">
        <v>241</v>
      </c>
      <c r="N7" s="797" t="s">
        <v>239</v>
      </c>
      <c r="O7" s="799" t="s">
        <v>240</v>
      </c>
      <c r="P7" s="799" t="s">
        <v>241</v>
      </c>
    </row>
    <row r="8" spans="1:16" ht="18.75" customHeight="1" thickBot="1">
      <c r="A8" s="788"/>
      <c r="B8" s="798"/>
      <c r="C8" s="800"/>
      <c r="D8" s="802"/>
      <c r="E8" s="798"/>
      <c r="F8" s="800"/>
      <c r="G8" s="802"/>
      <c r="J8" s="788"/>
      <c r="K8" s="798"/>
      <c r="L8" s="800"/>
      <c r="M8" s="802"/>
      <c r="N8" s="798"/>
      <c r="O8" s="800"/>
      <c r="P8" s="800"/>
    </row>
    <row r="9" spans="1:16" ht="15">
      <c r="A9" s="372" t="s">
        <v>242</v>
      </c>
      <c r="B9" s="373">
        <v>6021</v>
      </c>
      <c r="C9" s="374">
        <v>2903</v>
      </c>
      <c r="D9" s="375">
        <v>3118</v>
      </c>
      <c r="E9" s="376">
        <v>420</v>
      </c>
      <c r="F9" s="377">
        <v>213</v>
      </c>
      <c r="G9" s="378">
        <v>207</v>
      </c>
      <c r="J9" s="372" t="s">
        <v>242</v>
      </c>
      <c r="K9" s="376">
        <v>2120</v>
      </c>
      <c r="L9" s="377">
        <v>1705</v>
      </c>
      <c r="M9" s="378">
        <v>415</v>
      </c>
      <c r="N9" s="376">
        <v>3481</v>
      </c>
      <c r="O9" s="377">
        <v>985</v>
      </c>
      <c r="P9" s="378">
        <v>2496</v>
      </c>
    </row>
    <row r="10" spans="1:16" ht="15">
      <c r="A10" s="379" t="s">
        <v>243</v>
      </c>
      <c r="B10" s="380">
        <v>5846</v>
      </c>
      <c r="C10" s="381">
        <v>184</v>
      </c>
      <c r="D10" s="382">
        <v>5662</v>
      </c>
      <c r="E10" s="380">
        <v>699</v>
      </c>
      <c r="F10" s="381">
        <v>0</v>
      </c>
      <c r="G10" s="382">
        <v>699</v>
      </c>
      <c r="J10" s="379" t="s">
        <v>243</v>
      </c>
      <c r="K10" s="380">
        <v>1033</v>
      </c>
      <c r="L10" s="381">
        <v>28</v>
      </c>
      <c r="M10" s="382">
        <v>1005</v>
      </c>
      <c r="N10" s="380">
        <v>4114</v>
      </c>
      <c r="O10" s="381">
        <v>156</v>
      </c>
      <c r="P10" s="382">
        <v>3958</v>
      </c>
    </row>
    <row r="11" spans="1:16" ht="15">
      <c r="A11" s="383" t="s">
        <v>244</v>
      </c>
      <c r="B11" s="384">
        <v>71</v>
      </c>
      <c r="C11" s="385">
        <v>10</v>
      </c>
      <c r="D11" s="386">
        <v>61</v>
      </c>
      <c r="E11" s="387">
        <v>24</v>
      </c>
      <c r="F11" s="388">
        <v>4</v>
      </c>
      <c r="G11" s="389">
        <v>20</v>
      </c>
      <c r="J11" s="383" t="s">
        <v>244</v>
      </c>
      <c r="K11" s="387">
        <v>0</v>
      </c>
      <c r="L11" s="388">
        <v>0</v>
      </c>
      <c r="M11" s="389">
        <v>0</v>
      </c>
      <c r="N11" s="387">
        <v>47</v>
      </c>
      <c r="O11" s="388">
        <v>6</v>
      </c>
      <c r="P11" s="389">
        <v>41</v>
      </c>
    </row>
    <row r="12" spans="1:16" ht="15">
      <c r="A12" s="379" t="s">
        <v>245</v>
      </c>
      <c r="B12" s="380">
        <v>91</v>
      </c>
      <c r="C12" s="381">
        <v>35</v>
      </c>
      <c r="D12" s="382">
        <v>56</v>
      </c>
      <c r="E12" s="380">
        <v>11</v>
      </c>
      <c r="F12" s="381">
        <v>0</v>
      </c>
      <c r="G12" s="382">
        <v>11</v>
      </c>
      <c r="J12" s="379" t="s">
        <v>245</v>
      </c>
      <c r="K12" s="380">
        <v>77</v>
      </c>
      <c r="L12" s="381">
        <v>34</v>
      </c>
      <c r="M12" s="382">
        <v>43</v>
      </c>
      <c r="N12" s="380">
        <v>3</v>
      </c>
      <c r="O12" s="381">
        <v>1</v>
      </c>
      <c r="P12" s="382">
        <v>2</v>
      </c>
    </row>
    <row r="13" spans="1:16" ht="15">
      <c r="A13" s="383" t="s">
        <v>246</v>
      </c>
      <c r="B13" s="384">
        <v>358</v>
      </c>
      <c r="C13" s="385">
        <v>6</v>
      </c>
      <c r="D13" s="386">
        <v>352</v>
      </c>
      <c r="E13" s="387">
        <v>134</v>
      </c>
      <c r="F13" s="388">
        <v>6</v>
      </c>
      <c r="G13" s="389">
        <v>128</v>
      </c>
      <c r="J13" s="383" t="s">
        <v>246</v>
      </c>
      <c r="K13" s="387">
        <v>18</v>
      </c>
      <c r="L13" s="388">
        <v>0</v>
      </c>
      <c r="M13" s="389">
        <v>18</v>
      </c>
      <c r="N13" s="387">
        <v>206</v>
      </c>
      <c r="O13" s="388">
        <v>0</v>
      </c>
      <c r="P13" s="389">
        <v>206</v>
      </c>
    </row>
    <row r="14" spans="1:16" ht="15">
      <c r="A14" s="379" t="s">
        <v>247</v>
      </c>
      <c r="B14" s="380">
        <v>668</v>
      </c>
      <c r="C14" s="381">
        <v>359</v>
      </c>
      <c r="D14" s="382">
        <v>309</v>
      </c>
      <c r="E14" s="380">
        <v>1</v>
      </c>
      <c r="F14" s="381">
        <v>0</v>
      </c>
      <c r="G14" s="382">
        <v>1</v>
      </c>
      <c r="J14" s="379" t="s">
        <v>247</v>
      </c>
      <c r="K14" s="380">
        <v>545</v>
      </c>
      <c r="L14" s="381">
        <v>343</v>
      </c>
      <c r="M14" s="382">
        <v>202</v>
      </c>
      <c r="N14" s="380">
        <v>122</v>
      </c>
      <c r="O14" s="381">
        <v>16</v>
      </c>
      <c r="P14" s="382">
        <v>106</v>
      </c>
    </row>
    <row r="15" spans="1:16" ht="15">
      <c r="A15" s="383" t="s">
        <v>248</v>
      </c>
      <c r="B15" s="384">
        <v>185</v>
      </c>
      <c r="C15" s="385">
        <v>55</v>
      </c>
      <c r="D15" s="386">
        <v>130</v>
      </c>
      <c r="E15" s="387">
        <v>32</v>
      </c>
      <c r="F15" s="388">
        <v>0</v>
      </c>
      <c r="G15" s="389">
        <v>32</v>
      </c>
      <c r="J15" s="383" t="s">
        <v>248</v>
      </c>
      <c r="K15" s="387">
        <v>133</v>
      </c>
      <c r="L15" s="388">
        <v>52</v>
      </c>
      <c r="M15" s="389">
        <v>81</v>
      </c>
      <c r="N15" s="387">
        <v>20</v>
      </c>
      <c r="O15" s="388">
        <v>3</v>
      </c>
      <c r="P15" s="389">
        <v>17</v>
      </c>
    </row>
    <row r="16" spans="1:16" ht="15">
      <c r="A16" s="379" t="s">
        <v>249</v>
      </c>
      <c r="B16" s="380">
        <v>917</v>
      </c>
      <c r="C16" s="381">
        <v>212</v>
      </c>
      <c r="D16" s="382">
        <v>705</v>
      </c>
      <c r="E16" s="380">
        <v>43</v>
      </c>
      <c r="F16" s="381">
        <v>25</v>
      </c>
      <c r="G16" s="382">
        <v>18</v>
      </c>
      <c r="J16" s="379" t="s">
        <v>249</v>
      </c>
      <c r="K16" s="380">
        <v>677</v>
      </c>
      <c r="L16" s="381">
        <v>143</v>
      </c>
      <c r="M16" s="382">
        <v>534</v>
      </c>
      <c r="N16" s="380">
        <v>197</v>
      </c>
      <c r="O16" s="381">
        <v>44</v>
      </c>
      <c r="P16" s="382">
        <v>153</v>
      </c>
    </row>
    <row r="17" spans="1:16" ht="15">
      <c r="A17" s="390" t="s">
        <v>250</v>
      </c>
      <c r="B17" s="391">
        <v>14157</v>
      </c>
      <c r="C17" s="392">
        <v>3764</v>
      </c>
      <c r="D17" s="393">
        <v>10393</v>
      </c>
      <c r="E17" s="394">
        <v>1364</v>
      </c>
      <c r="F17" s="395">
        <v>248</v>
      </c>
      <c r="G17" s="396">
        <v>1116</v>
      </c>
      <c r="J17" s="390" t="s">
        <v>250</v>
      </c>
      <c r="K17" s="394">
        <v>4603</v>
      </c>
      <c r="L17" s="395">
        <v>2305</v>
      </c>
      <c r="M17" s="396">
        <v>2298</v>
      </c>
      <c r="N17" s="394">
        <v>8190</v>
      </c>
      <c r="O17" s="395">
        <v>1211</v>
      </c>
      <c r="P17" s="396">
        <v>6979</v>
      </c>
    </row>
    <row r="18" spans="1:16" ht="15">
      <c r="A18" s="383" t="s">
        <v>251</v>
      </c>
      <c r="B18" s="384">
        <v>165974</v>
      </c>
      <c r="C18" s="385">
        <v>56944</v>
      </c>
      <c r="D18" s="386">
        <v>109030</v>
      </c>
      <c r="E18" s="387">
        <v>47579</v>
      </c>
      <c r="F18" s="388">
        <v>4033</v>
      </c>
      <c r="G18" s="389">
        <v>43546</v>
      </c>
      <c r="J18" s="383" t="s">
        <v>251</v>
      </c>
      <c r="K18" s="387">
        <v>67580</v>
      </c>
      <c r="L18" s="388">
        <v>36515</v>
      </c>
      <c r="M18" s="389">
        <v>31065</v>
      </c>
      <c r="N18" s="387">
        <v>50815</v>
      </c>
      <c r="O18" s="388">
        <v>16396</v>
      </c>
      <c r="P18" s="389">
        <v>34419</v>
      </c>
    </row>
    <row r="19" spans="1:16" ht="15">
      <c r="A19" s="379" t="s">
        <v>252</v>
      </c>
      <c r="B19" s="380">
        <v>8051</v>
      </c>
      <c r="C19" s="381">
        <v>5964</v>
      </c>
      <c r="D19" s="382">
        <v>2087</v>
      </c>
      <c r="E19" s="380">
        <v>1699</v>
      </c>
      <c r="F19" s="381">
        <v>1177</v>
      </c>
      <c r="G19" s="382">
        <v>522</v>
      </c>
      <c r="J19" s="379" t="s">
        <v>252</v>
      </c>
      <c r="K19" s="380">
        <v>4091</v>
      </c>
      <c r="L19" s="381">
        <v>2807</v>
      </c>
      <c r="M19" s="382">
        <v>1284</v>
      </c>
      <c r="N19" s="380">
        <v>2261</v>
      </c>
      <c r="O19" s="381">
        <v>1980</v>
      </c>
      <c r="P19" s="382">
        <v>281</v>
      </c>
    </row>
    <row r="20" spans="1:16" ht="15">
      <c r="A20" s="390" t="s">
        <v>253</v>
      </c>
      <c r="B20" s="391">
        <v>174025</v>
      </c>
      <c r="C20" s="392">
        <v>62908</v>
      </c>
      <c r="D20" s="393">
        <v>111117</v>
      </c>
      <c r="E20" s="394">
        <v>49278</v>
      </c>
      <c r="F20" s="395">
        <v>5210</v>
      </c>
      <c r="G20" s="396">
        <v>44068</v>
      </c>
      <c r="J20" s="390" t="s">
        <v>253</v>
      </c>
      <c r="K20" s="394">
        <v>71671</v>
      </c>
      <c r="L20" s="395">
        <v>39322</v>
      </c>
      <c r="M20" s="396">
        <v>32349</v>
      </c>
      <c r="N20" s="394">
        <v>53076</v>
      </c>
      <c r="O20" s="395">
        <v>18376</v>
      </c>
      <c r="P20" s="396">
        <v>34700</v>
      </c>
    </row>
    <row r="21" spans="1:16" ht="15">
      <c r="A21" s="383" t="s">
        <v>254</v>
      </c>
      <c r="B21" s="384">
        <v>6602</v>
      </c>
      <c r="C21" s="385">
        <v>1867</v>
      </c>
      <c r="D21" s="386">
        <v>4735</v>
      </c>
      <c r="E21" s="387">
        <v>2699</v>
      </c>
      <c r="F21" s="388">
        <v>559</v>
      </c>
      <c r="G21" s="389">
        <v>2140</v>
      </c>
      <c r="J21" s="383" t="s">
        <v>254</v>
      </c>
      <c r="K21" s="387">
        <v>2430</v>
      </c>
      <c r="L21" s="388">
        <v>724</v>
      </c>
      <c r="M21" s="389">
        <v>1706</v>
      </c>
      <c r="N21" s="387">
        <v>1473</v>
      </c>
      <c r="O21" s="388">
        <v>584</v>
      </c>
      <c r="P21" s="389">
        <v>889</v>
      </c>
    </row>
    <row r="22" spans="1:16" ht="15">
      <c r="A22" s="379" t="s">
        <v>255</v>
      </c>
      <c r="B22" s="380">
        <v>2803</v>
      </c>
      <c r="C22" s="381">
        <v>1960</v>
      </c>
      <c r="D22" s="382">
        <v>843</v>
      </c>
      <c r="E22" s="380">
        <v>1745</v>
      </c>
      <c r="F22" s="381">
        <v>1300</v>
      </c>
      <c r="G22" s="382">
        <v>445</v>
      </c>
      <c r="J22" s="379" t="s">
        <v>255</v>
      </c>
      <c r="K22" s="380">
        <v>783</v>
      </c>
      <c r="L22" s="381">
        <v>497</v>
      </c>
      <c r="M22" s="382">
        <v>286</v>
      </c>
      <c r="N22" s="380">
        <v>275</v>
      </c>
      <c r="O22" s="381">
        <v>163</v>
      </c>
      <c r="P22" s="382">
        <v>112</v>
      </c>
    </row>
    <row r="23" spans="1:16" ht="15">
      <c r="A23" s="390" t="s">
        <v>256</v>
      </c>
      <c r="B23" s="391">
        <v>9405</v>
      </c>
      <c r="C23" s="392">
        <v>3827</v>
      </c>
      <c r="D23" s="393">
        <v>5578</v>
      </c>
      <c r="E23" s="394">
        <v>4444</v>
      </c>
      <c r="F23" s="395">
        <v>1859</v>
      </c>
      <c r="G23" s="396">
        <v>2585</v>
      </c>
      <c r="J23" s="390" t="s">
        <v>256</v>
      </c>
      <c r="K23" s="394">
        <v>3213</v>
      </c>
      <c r="L23" s="395">
        <v>1221</v>
      </c>
      <c r="M23" s="396">
        <v>1992</v>
      </c>
      <c r="N23" s="394">
        <v>1748</v>
      </c>
      <c r="O23" s="395">
        <v>747</v>
      </c>
      <c r="P23" s="396">
        <v>1001</v>
      </c>
    </row>
    <row r="24" spans="1:16" ht="15">
      <c r="A24" s="383" t="s">
        <v>257</v>
      </c>
      <c r="B24" s="384">
        <v>473049</v>
      </c>
      <c r="C24" s="385">
        <v>467822</v>
      </c>
      <c r="D24" s="386">
        <v>5227</v>
      </c>
      <c r="E24" s="387">
        <v>51885</v>
      </c>
      <c r="F24" s="388">
        <v>49978</v>
      </c>
      <c r="G24" s="389">
        <v>1907</v>
      </c>
      <c r="J24" s="397" t="s">
        <v>257</v>
      </c>
      <c r="K24" s="387">
        <v>161146</v>
      </c>
      <c r="L24" s="388">
        <v>158467</v>
      </c>
      <c r="M24" s="389">
        <v>2679</v>
      </c>
      <c r="N24" s="387">
        <v>260018</v>
      </c>
      <c r="O24" s="388">
        <v>259377</v>
      </c>
      <c r="P24" s="389">
        <v>641</v>
      </c>
    </row>
    <row r="25" spans="1:16" ht="15">
      <c r="A25" s="379" t="s">
        <v>258</v>
      </c>
      <c r="B25" s="380">
        <v>713332</v>
      </c>
      <c r="C25" s="381">
        <v>39598</v>
      </c>
      <c r="D25" s="382">
        <v>673734</v>
      </c>
      <c r="E25" s="380">
        <v>21362</v>
      </c>
      <c r="F25" s="381">
        <v>1623</v>
      </c>
      <c r="G25" s="382">
        <v>19739</v>
      </c>
      <c r="J25" s="398" t="s">
        <v>258</v>
      </c>
      <c r="K25" s="380">
        <v>321048</v>
      </c>
      <c r="L25" s="381">
        <v>5035</v>
      </c>
      <c r="M25" s="382">
        <v>316013</v>
      </c>
      <c r="N25" s="380">
        <v>370922</v>
      </c>
      <c r="O25" s="381">
        <v>32940</v>
      </c>
      <c r="P25" s="382">
        <v>337982</v>
      </c>
    </row>
    <row r="26" spans="1:16" ht="15">
      <c r="A26" s="390" t="s">
        <v>259</v>
      </c>
      <c r="B26" s="391">
        <v>1186381</v>
      </c>
      <c r="C26" s="392">
        <v>507420</v>
      </c>
      <c r="D26" s="393">
        <v>678961</v>
      </c>
      <c r="E26" s="394">
        <v>73247</v>
      </c>
      <c r="F26" s="395">
        <v>51601</v>
      </c>
      <c r="G26" s="396">
        <v>21646</v>
      </c>
      <c r="J26" s="399" t="s">
        <v>259</v>
      </c>
      <c r="K26" s="394">
        <v>482194</v>
      </c>
      <c r="L26" s="395">
        <v>163502</v>
      </c>
      <c r="M26" s="396">
        <v>318692</v>
      </c>
      <c r="N26" s="394">
        <v>630940</v>
      </c>
      <c r="O26" s="395">
        <v>292317</v>
      </c>
      <c r="P26" s="396">
        <v>338623</v>
      </c>
    </row>
    <row r="27" spans="1:16" ht="15">
      <c r="A27" s="397" t="s">
        <v>260</v>
      </c>
      <c r="B27" s="384">
        <v>3375</v>
      </c>
      <c r="C27" s="385">
        <v>1436</v>
      </c>
      <c r="D27" s="386">
        <v>1939</v>
      </c>
      <c r="E27" s="387">
        <v>465</v>
      </c>
      <c r="F27" s="388">
        <v>430</v>
      </c>
      <c r="G27" s="389">
        <v>35</v>
      </c>
      <c r="J27" s="397" t="s">
        <v>260</v>
      </c>
      <c r="K27" s="387">
        <v>1621</v>
      </c>
      <c r="L27" s="388">
        <v>329</v>
      </c>
      <c r="M27" s="389">
        <v>1292</v>
      </c>
      <c r="N27" s="387">
        <v>1289</v>
      </c>
      <c r="O27" s="388">
        <v>677</v>
      </c>
      <c r="P27" s="389">
        <v>612</v>
      </c>
    </row>
    <row r="28" spans="1:16" ht="15">
      <c r="A28" s="398" t="s">
        <v>261</v>
      </c>
      <c r="B28" s="380">
        <v>10</v>
      </c>
      <c r="C28" s="381">
        <v>5</v>
      </c>
      <c r="D28" s="382">
        <v>5</v>
      </c>
      <c r="E28" s="380">
        <v>0</v>
      </c>
      <c r="F28" s="381">
        <v>0</v>
      </c>
      <c r="G28" s="382">
        <v>0</v>
      </c>
      <c r="J28" s="398" t="s">
        <v>261</v>
      </c>
      <c r="K28" s="380">
        <v>3</v>
      </c>
      <c r="L28" s="381">
        <v>1</v>
      </c>
      <c r="M28" s="382">
        <v>2</v>
      </c>
      <c r="N28" s="380">
        <v>7</v>
      </c>
      <c r="O28" s="381">
        <v>4</v>
      </c>
      <c r="P28" s="382">
        <v>3</v>
      </c>
    </row>
    <row r="29" spans="1:16" ht="15">
      <c r="A29" s="397" t="s">
        <v>262</v>
      </c>
      <c r="B29" s="384">
        <v>46</v>
      </c>
      <c r="C29" s="385">
        <v>33</v>
      </c>
      <c r="D29" s="386">
        <v>13</v>
      </c>
      <c r="E29" s="387">
        <v>17</v>
      </c>
      <c r="F29" s="388">
        <v>16</v>
      </c>
      <c r="G29" s="389">
        <v>1</v>
      </c>
      <c r="J29" s="397" t="s">
        <v>262</v>
      </c>
      <c r="K29" s="387">
        <v>13</v>
      </c>
      <c r="L29" s="388">
        <v>2</v>
      </c>
      <c r="M29" s="389">
        <v>11</v>
      </c>
      <c r="N29" s="387">
        <v>16</v>
      </c>
      <c r="O29" s="388">
        <v>15</v>
      </c>
      <c r="P29" s="389">
        <v>1</v>
      </c>
    </row>
    <row r="30" spans="1:16" ht="15.75" thickBot="1">
      <c r="A30" s="400" t="s">
        <v>263</v>
      </c>
      <c r="B30" s="391">
        <v>3431</v>
      </c>
      <c r="C30" s="392">
        <v>1474</v>
      </c>
      <c r="D30" s="393">
        <v>1957</v>
      </c>
      <c r="E30" s="394">
        <v>482</v>
      </c>
      <c r="F30" s="395">
        <v>446</v>
      </c>
      <c r="G30" s="396">
        <v>36</v>
      </c>
      <c r="J30" s="400" t="s">
        <v>263</v>
      </c>
      <c r="K30" s="394">
        <v>1637</v>
      </c>
      <c r="L30" s="395">
        <v>332</v>
      </c>
      <c r="M30" s="396">
        <v>1305</v>
      </c>
      <c r="N30" s="394">
        <v>1312</v>
      </c>
      <c r="O30" s="395">
        <v>696</v>
      </c>
      <c r="P30" s="396">
        <v>616</v>
      </c>
    </row>
    <row r="31" spans="1:16" ht="15">
      <c r="A31" s="383" t="s">
        <v>264</v>
      </c>
      <c r="B31" s="384">
        <v>14578826</v>
      </c>
      <c r="C31" s="385">
        <v>0</v>
      </c>
      <c r="D31" s="386">
        <v>14578826</v>
      </c>
      <c r="E31" s="387">
        <v>46559</v>
      </c>
      <c r="F31" s="388">
        <v>0</v>
      </c>
      <c r="G31" s="389">
        <v>46559</v>
      </c>
      <c r="J31" s="383" t="s">
        <v>264</v>
      </c>
      <c r="K31" s="387">
        <v>7447289</v>
      </c>
      <c r="L31" s="388">
        <v>0</v>
      </c>
      <c r="M31" s="389">
        <v>7447289</v>
      </c>
      <c r="N31" s="387">
        <v>7084978</v>
      </c>
      <c r="O31" s="388">
        <v>0</v>
      </c>
      <c r="P31" s="389">
        <v>7084978</v>
      </c>
    </row>
    <row r="32" spans="1:16" ht="15">
      <c r="A32" s="379" t="s">
        <v>265</v>
      </c>
      <c r="B32" s="380">
        <v>280820</v>
      </c>
      <c r="C32" s="381">
        <v>0</v>
      </c>
      <c r="D32" s="382">
        <v>280820</v>
      </c>
      <c r="E32" s="380">
        <v>0</v>
      </c>
      <c r="F32" s="381">
        <v>0</v>
      </c>
      <c r="G32" s="382">
        <v>0</v>
      </c>
      <c r="J32" s="379" t="s">
        <v>265</v>
      </c>
      <c r="K32" s="380">
        <v>280820</v>
      </c>
      <c r="L32" s="381">
        <v>0</v>
      </c>
      <c r="M32" s="382">
        <v>280820</v>
      </c>
      <c r="N32" s="380">
        <v>0</v>
      </c>
      <c r="O32" s="381">
        <v>0</v>
      </c>
      <c r="P32" s="382">
        <v>0</v>
      </c>
    </row>
    <row r="33" spans="1:16" ht="15">
      <c r="A33" s="383" t="s">
        <v>266</v>
      </c>
      <c r="B33" s="384">
        <v>394901</v>
      </c>
      <c r="C33" s="385">
        <v>383601</v>
      </c>
      <c r="D33" s="386">
        <v>11300</v>
      </c>
      <c r="E33" s="387">
        <v>0</v>
      </c>
      <c r="F33" s="388">
        <v>0</v>
      </c>
      <c r="G33" s="389">
        <v>0</v>
      </c>
      <c r="J33" s="383" t="s">
        <v>266</v>
      </c>
      <c r="K33" s="387">
        <v>156668</v>
      </c>
      <c r="L33" s="388">
        <v>145368</v>
      </c>
      <c r="M33" s="389">
        <v>11300</v>
      </c>
      <c r="N33" s="387">
        <v>238233</v>
      </c>
      <c r="O33" s="388">
        <v>238233</v>
      </c>
      <c r="P33" s="389">
        <v>0</v>
      </c>
    </row>
    <row r="34" spans="1:16" ht="15">
      <c r="A34" s="379" t="s">
        <v>267</v>
      </c>
      <c r="B34" s="380">
        <v>163573</v>
      </c>
      <c r="C34" s="381">
        <v>0</v>
      </c>
      <c r="D34" s="382">
        <v>163573</v>
      </c>
      <c r="E34" s="380">
        <v>10500</v>
      </c>
      <c r="F34" s="381">
        <v>0</v>
      </c>
      <c r="G34" s="382">
        <v>10500</v>
      </c>
      <c r="J34" s="379" t="s">
        <v>267</v>
      </c>
      <c r="K34" s="380">
        <v>17663</v>
      </c>
      <c r="L34" s="381">
        <v>0</v>
      </c>
      <c r="M34" s="382">
        <v>17663</v>
      </c>
      <c r="N34" s="380">
        <v>135410</v>
      </c>
      <c r="O34" s="381">
        <v>0</v>
      </c>
      <c r="P34" s="382">
        <v>135410</v>
      </c>
    </row>
    <row r="35" spans="1:16" ht="15">
      <c r="A35" s="383" t="s">
        <v>268</v>
      </c>
      <c r="B35" s="384">
        <v>4152250</v>
      </c>
      <c r="C35" s="385">
        <v>4152250</v>
      </c>
      <c r="D35" s="386">
        <v>0</v>
      </c>
      <c r="E35" s="387">
        <v>0</v>
      </c>
      <c r="F35" s="388">
        <v>0</v>
      </c>
      <c r="G35" s="389">
        <v>0</v>
      </c>
      <c r="J35" s="383" t="s">
        <v>268</v>
      </c>
      <c r="K35" s="387">
        <v>4152250</v>
      </c>
      <c r="L35" s="388">
        <v>4152250</v>
      </c>
      <c r="M35" s="389">
        <v>0</v>
      </c>
      <c r="N35" s="387">
        <v>0</v>
      </c>
      <c r="O35" s="388">
        <v>0</v>
      </c>
      <c r="P35" s="389">
        <v>0</v>
      </c>
    </row>
    <row r="36" spans="1:16" ht="15">
      <c r="A36" s="379" t="s">
        <v>269</v>
      </c>
      <c r="B36" s="380">
        <v>0</v>
      </c>
      <c r="C36" s="381">
        <v>0</v>
      </c>
      <c r="D36" s="382">
        <v>0</v>
      </c>
      <c r="E36" s="380">
        <v>0</v>
      </c>
      <c r="F36" s="381">
        <v>0</v>
      </c>
      <c r="G36" s="382">
        <v>0</v>
      </c>
      <c r="J36" s="379" t="s">
        <v>270</v>
      </c>
      <c r="K36" s="380">
        <v>0</v>
      </c>
      <c r="L36" s="381">
        <v>0</v>
      </c>
      <c r="M36" s="382">
        <v>0</v>
      </c>
      <c r="N36" s="380">
        <v>0</v>
      </c>
      <c r="O36" s="381">
        <v>0</v>
      </c>
      <c r="P36" s="382">
        <v>0</v>
      </c>
    </row>
    <row r="37" spans="1:16" ht="15">
      <c r="A37" s="401" t="s">
        <v>271</v>
      </c>
      <c r="B37" s="387">
        <v>63477</v>
      </c>
      <c r="C37" s="388">
        <v>800</v>
      </c>
      <c r="D37" s="389">
        <v>62677</v>
      </c>
      <c r="E37" s="387">
        <v>0</v>
      </c>
      <c r="F37" s="388">
        <v>0</v>
      </c>
      <c r="G37" s="389">
        <v>0</v>
      </c>
      <c r="J37" s="401" t="s">
        <v>271</v>
      </c>
      <c r="K37" s="387">
        <v>9127</v>
      </c>
      <c r="L37" s="388">
        <v>800</v>
      </c>
      <c r="M37" s="389">
        <v>8327</v>
      </c>
      <c r="N37" s="387">
        <v>54350</v>
      </c>
      <c r="O37" s="388">
        <v>0</v>
      </c>
      <c r="P37" s="389">
        <v>54350</v>
      </c>
    </row>
    <row r="38" spans="1:16" ht="15">
      <c r="A38" s="390" t="s">
        <v>272</v>
      </c>
      <c r="B38" s="391">
        <v>19633847</v>
      </c>
      <c r="C38" s="392">
        <v>4536651</v>
      </c>
      <c r="D38" s="393">
        <v>15097196</v>
      </c>
      <c r="E38" s="394">
        <v>57059</v>
      </c>
      <c r="F38" s="395">
        <v>0</v>
      </c>
      <c r="G38" s="396">
        <v>57059</v>
      </c>
      <c r="J38" s="390" t="s">
        <v>272</v>
      </c>
      <c r="K38" s="394">
        <v>12063817</v>
      </c>
      <c r="L38" s="395">
        <v>4298418</v>
      </c>
      <c r="M38" s="396">
        <v>7765399</v>
      </c>
      <c r="N38" s="394">
        <v>7512971</v>
      </c>
      <c r="O38" s="395">
        <v>238233</v>
      </c>
      <c r="P38" s="396">
        <v>7274738</v>
      </c>
    </row>
    <row r="39" spans="1:16" ht="15.75" thickBot="1">
      <c r="A39" s="402" t="s">
        <v>273</v>
      </c>
      <c r="B39" s="403">
        <v>1174745</v>
      </c>
      <c r="C39" s="404">
        <v>24020</v>
      </c>
      <c r="D39" s="405">
        <v>1150725</v>
      </c>
      <c r="E39" s="406">
        <v>22721</v>
      </c>
      <c r="F39" s="407">
        <v>530</v>
      </c>
      <c r="G39" s="408">
        <v>22191</v>
      </c>
      <c r="J39" s="402" t="s">
        <v>273</v>
      </c>
      <c r="K39" s="406">
        <v>581827</v>
      </c>
      <c r="L39" s="407">
        <v>15400</v>
      </c>
      <c r="M39" s="408">
        <v>566427</v>
      </c>
      <c r="N39" s="406">
        <v>570197</v>
      </c>
      <c r="O39" s="407">
        <v>8090</v>
      </c>
      <c r="P39" s="408">
        <v>562107</v>
      </c>
    </row>
    <row r="40" spans="1:16" ht="15.75" thickBot="1">
      <c r="A40" s="409"/>
      <c r="B40" s="410"/>
      <c r="C40" s="410"/>
      <c r="D40" s="410"/>
      <c r="E40" s="410"/>
      <c r="F40" s="410"/>
      <c r="G40" s="410"/>
      <c r="J40" s="409"/>
      <c r="K40" s="410"/>
      <c r="L40" s="410"/>
      <c r="M40" s="410"/>
      <c r="N40" s="410"/>
      <c r="O40" s="410"/>
      <c r="P40" s="410"/>
    </row>
    <row r="41" spans="1:18" ht="23.25" thickBot="1">
      <c r="A41" s="411" t="s">
        <v>274</v>
      </c>
      <c r="B41" s="412"/>
      <c r="C41" s="412"/>
      <c r="D41" s="412"/>
      <c r="E41" s="412"/>
      <c r="F41" s="369"/>
      <c r="G41" s="370"/>
      <c r="H41" s="370"/>
      <c r="I41" s="371" t="s">
        <v>236</v>
      </c>
      <c r="J41" s="411"/>
      <c r="K41" s="412"/>
      <c r="L41" s="412"/>
      <c r="M41" s="412"/>
      <c r="N41" s="369"/>
      <c r="O41" s="370"/>
      <c r="P41" s="370"/>
      <c r="Q41" s="413"/>
      <c r="R41" s="371" t="s">
        <v>236</v>
      </c>
    </row>
    <row r="42" spans="1:18" ht="15">
      <c r="A42" s="787" t="s">
        <v>237</v>
      </c>
      <c r="B42" s="793" t="s">
        <v>238</v>
      </c>
      <c r="C42" s="794"/>
      <c r="D42" s="794"/>
      <c r="E42" s="795"/>
      <c r="F42" s="793" t="s">
        <v>137</v>
      </c>
      <c r="G42" s="794"/>
      <c r="H42" s="794"/>
      <c r="I42" s="795"/>
      <c r="J42" s="787" t="s">
        <v>237</v>
      </c>
      <c r="K42" s="793" t="s">
        <v>230</v>
      </c>
      <c r="L42" s="794"/>
      <c r="M42" s="794"/>
      <c r="N42" s="795"/>
      <c r="O42" s="793" t="s">
        <v>231</v>
      </c>
      <c r="P42" s="794"/>
      <c r="Q42" s="794"/>
      <c r="R42" s="795"/>
    </row>
    <row r="43" spans="1:18" ht="12.75" customHeight="1">
      <c r="A43" s="787"/>
      <c r="B43" s="789" t="s">
        <v>275</v>
      </c>
      <c r="C43" s="791" t="s">
        <v>276</v>
      </c>
      <c r="D43" s="791" t="s">
        <v>277</v>
      </c>
      <c r="E43" s="785" t="s">
        <v>278</v>
      </c>
      <c r="F43" s="789" t="s">
        <v>275</v>
      </c>
      <c r="G43" s="791" t="s">
        <v>276</v>
      </c>
      <c r="H43" s="791" t="s">
        <v>277</v>
      </c>
      <c r="I43" s="785" t="s">
        <v>278</v>
      </c>
      <c r="J43" s="787"/>
      <c r="K43" s="789" t="s">
        <v>275</v>
      </c>
      <c r="L43" s="791" t="s">
        <v>276</v>
      </c>
      <c r="M43" s="791" t="s">
        <v>277</v>
      </c>
      <c r="N43" s="785" t="s">
        <v>278</v>
      </c>
      <c r="O43" s="789" t="s">
        <v>275</v>
      </c>
      <c r="P43" s="791" t="s">
        <v>276</v>
      </c>
      <c r="Q43" s="791" t="s">
        <v>277</v>
      </c>
      <c r="R43" s="785" t="s">
        <v>278</v>
      </c>
    </row>
    <row r="44" spans="1:18" ht="21" customHeight="1" thickBot="1">
      <c r="A44" s="788"/>
      <c r="B44" s="790"/>
      <c r="C44" s="792"/>
      <c r="D44" s="792"/>
      <c r="E44" s="786"/>
      <c r="F44" s="790"/>
      <c r="G44" s="792"/>
      <c r="H44" s="792"/>
      <c r="I44" s="786"/>
      <c r="J44" s="788"/>
      <c r="K44" s="790"/>
      <c r="L44" s="792"/>
      <c r="M44" s="792"/>
      <c r="N44" s="786"/>
      <c r="O44" s="790"/>
      <c r="P44" s="792"/>
      <c r="Q44" s="792"/>
      <c r="R44" s="786"/>
    </row>
    <row r="45" spans="1:18" ht="15">
      <c r="A45" s="372" t="s">
        <v>279</v>
      </c>
      <c r="B45" s="373">
        <v>2238</v>
      </c>
      <c r="C45" s="374">
        <v>1490</v>
      </c>
      <c r="D45" s="414">
        <v>36</v>
      </c>
      <c r="E45" s="375">
        <v>3764</v>
      </c>
      <c r="F45" s="376">
        <v>61</v>
      </c>
      <c r="G45" s="377">
        <v>187</v>
      </c>
      <c r="H45" s="415">
        <v>0</v>
      </c>
      <c r="I45" s="378">
        <v>248</v>
      </c>
      <c r="J45" s="372" t="s">
        <v>279</v>
      </c>
      <c r="K45" s="376">
        <v>1542</v>
      </c>
      <c r="L45" s="377">
        <v>727</v>
      </c>
      <c r="M45" s="415">
        <v>36</v>
      </c>
      <c r="N45" s="378">
        <v>2305</v>
      </c>
      <c r="O45" s="376">
        <v>635</v>
      </c>
      <c r="P45" s="377">
        <v>576</v>
      </c>
      <c r="Q45" s="378">
        <v>0</v>
      </c>
      <c r="R45" s="416">
        <v>1211</v>
      </c>
    </row>
    <row r="46" spans="1:18" ht="15">
      <c r="A46" s="379" t="s">
        <v>280</v>
      </c>
      <c r="B46" s="380">
        <v>6318</v>
      </c>
      <c r="C46" s="381">
        <v>4031</v>
      </c>
      <c r="D46" s="417">
        <v>44</v>
      </c>
      <c r="E46" s="382">
        <v>10393</v>
      </c>
      <c r="F46" s="380">
        <v>613</v>
      </c>
      <c r="G46" s="381">
        <v>503</v>
      </c>
      <c r="H46" s="417">
        <v>0</v>
      </c>
      <c r="I46" s="382">
        <v>1116</v>
      </c>
      <c r="J46" s="379" t="s">
        <v>280</v>
      </c>
      <c r="K46" s="380">
        <v>1289</v>
      </c>
      <c r="L46" s="381">
        <v>1009</v>
      </c>
      <c r="M46" s="417">
        <v>0</v>
      </c>
      <c r="N46" s="382">
        <v>2298</v>
      </c>
      <c r="O46" s="380">
        <v>4416</v>
      </c>
      <c r="P46" s="381">
        <v>2519</v>
      </c>
      <c r="Q46" s="382">
        <v>44</v>
      </c>
      <c r="R46" s="418">
        <v>6979</v>
      </c>
    </row>
    <row r="47" spans="1:18" ht="15">
      <c r="A47" s="383" t="s">
        <v>281</v>
      </c>
      <c r="B47" s="384">
        <v>28635</v>
      </c>
      <c r="C47" s="385">
        <v>29809</v>
      </c>
      <c r="D47" s="419">
        <v>4464</v>
      </c>
      <c r="E47" s="386">
        <v>62908</v>
      </c>
      <c r="F47" s="387">
        <v>2223</v>
      </c>
      <c r="G47" s="388">
        <v>2987</v>
      </c>
      <c r="H47" s="420">
        <v>0</v>
      </c>
      <c r="I47" s="389">
        <v>5210</v>
      </c>
      <c r="J47" s="383" t="s">
        <v>281</v>
      </c>
      <c r="K47" s="387">
        <v>15058</v>
      </c>
      <c r="L47" s="388">
        <v>19800</v>
      </c>
      <c r="M47" s="420">
        <v>4464</v>
      </c>
      <c r="N47" s="389">
        <v>39322</v>
      </c>
      <c r="O47" s="387">
        <v>11354</v>
      </c>
      <c r="P47" s="388">
        <v>7022</v>
      </c>
      <c r="Q47" s="389">
        <v>0</v>
      </c>
      <c r="R47" s="421">
        <v>18376</v>
      </c>
    </row>
    <row r="48" spans="1:18" ht="15">
      <c r="A48" s="379" t="s">
        <v>282</v>
      </c>
      <c r="B48" s="380">
        <v>96039</v>
      </c>
      <c r="C48" s="381">
        <v>15078</v>
      </c>
      <c r="D48" s="417">
        <v>0</v>
      </c>
      <c r="E48" s="382">
        <v>111117</v>
      </c>
      <c r="F48" s="380">
        <v>41165</v>
      </c>
      <c r="G48" s="381">
        <v>2903</v>
      </c>
      <c r="H48" s="417">
        <v>0</v>
      </c>
      <c r="I48" s="382">
        <v>44068</v>
      </c>
      <c r="J48" s="379" t="s">
        <v>282</v>
      </c>
      <c r="K48" s="380">
        <v>27384</v>
      </c>
      <c r="L48" s="381">
        <v>4965</v>
      </c>
      <c r="M48" s="417">
        <v>0</v>
      </c>
      <c r="N48" s="382">
        <v>32349</v>
      </c>
      <c r="O48" s="380">
        <v>27490</v>
      </c>
      <c r="P48" s="381">
        <v>7210</v>
      </c>
      <c r="Q48" s="382">
        <v>0</v>
      </c>
      <c r="R48" s="418">
        <v>34700</v>
      </c>
    </row>
    <row r="49" spans="1:18" ht="15">
      <c r="A49" s="383" t="s">
        <v>283</v>
      </c>
      <c r="B49" s="384">
        <v>1769</v>
      </c>
      <c r="C49" s="385">
        <v>2058</v>
      </c>
      <c r="D49" s="419">
        <v>0</v>
      </c>
      <c r="E49" s="386">
        <v>3827</v>
      </c>
      <c r="F49" s="387">
        <v>508</v>
      </c>
      <c r="G49" s="388">
        <v>1351</v>
      </c>
      <c r="H49" s="420">
        <v>0</v>
      </c>
      <c r="I49" s="389">
        <v>1859</v>
      </c>
      <c r="J49" s="383" t="s">
        <v>283</v>
      </c>
      <c r="K49" s="387">
        <v>986</v>
      </c>
      <c r="L49" s="388">
        <v>235</v>
      </c>
      <c r="M49" s="420">
        <v>0</v>
      </c>
      <c r="N49" s="389">
        <v>1221</v>
      </c>
      <c r="O49" s="387">
        <v>275</v>
      </c>
      <c r="P49" s="388">
        <v>472</v>
      </c>
      <c r="Q49" s="389">
        <v>0</v>
      </c>
      <c r="R49" s="421">
        <v>747</v>
      </c>
    </row>
    <row r="50" spans="1:18" ht="15">
      <c r="A50" s="379" t="s">
        <v>284</v>
      </c>
      <c r="B50" s="380">
        <v>3535</v>
      </c>
      <c r="C50" s="381">
        <v>2043</v>
      </c>
      <c r="D50" s="417">
        <v>0</v>
      </c>
      <c r="E50" s="382">
        <v>5578</v>
      </c>
      <c r="F50" s="380">
        <v>1613</v>
      </c>
      <c r="G50" s="381">
        <v>972</v>
      </c>
      <c r="H50" s="417">
        <v>0</v>
      </c>
      <c r="I50" s="382">
        <v>2585</v>
      </c>
      <c r="J50" s="379" t="s">
        <v>284</v>
      </c>
      <c r="K50" s="380">
        <v>1279</v>
      </c>
      <c r="L50" s="381">
        <v>713</v>
      </c>
      <c r="M50" s="417">
        <v>0</v>
      </c>
      <c r="N50" s="382">
        <v>1992</v>
      </c>
      <c r="O50" s="380">
        <v>643</v>
      </c>
      <c r="P50" s="381">
        <v>358</v>
      </c>
      <c r="Q50" s="382">
        <v>0</v>
      </c>
      <c r="R50" s="418">
        <v>1001</v>
      </c>
    </row>
    <row r="51" spans="1:18" ht="15">
      <c r="A51" s="383" t="s">
        <v>285</v>
      </c>
      <c r="B51" s="384">
        <v>331881</v>
      </c>
      <c r="C51" s="385">
        <v>175539</v>
      </c>
      <c r="D51" s="419">
        <v>0</v>
      </c>
      <c r="E51" s="386">
        <v>507420</v>
      </c>
      <c r="F51" s="387">
        <v>4454</v>
      </c>
      <c r="G51" s="388">
        <v>47147</v>
      </c>
      <c r="H51" s="420">
        <v>0</v>
      </c>
      <c r="I51" s="389">
        <v>51601</v>
      </c>
      <c r="J51" s="383" t="s">
        <v>285</v>
      </c>
      <c r="K51" s="387">
        <v>135915</v>
      </c>
      <c r="L51" s="388">
        <v>27587</v>
      </c>
      <c r="M51" s="420">
        <v>0</v>
      </c>
      <c r="N51" s="389">
        <v>163502</v>
      </c>
      <c r="O51" s="387">
        <v>191512</v>
      </c>
      <c r="P51" s="388">
        <v>100805</v>
      </c>
      <c r="Q51" s="389">
        <v>0</v>
      </c>
      <c r="R51" s="421">
        <v>292317</v>
      </c>
    </row>
    <row r="52" spans="1:18" ht="15">
      <c r="A52" s="379" t="s">
        <v>286</v>
      </c>
      <c r="B52" s="380">
        <v>310714</v>
      </c>
      <c r="C52" s="381">
        <v>368247</v>
      </c>
      <c r="D52" s="417">
        <v>0</v>
      </c>
      <c r="E52" s="382">
        <v>678961</v>
      </c>
      <c r="F52" s="380">
        <v>1071</v>
      </c>
      <c r="G52" s="381">
        <v>20575</v>
      </c>
      <c r="H52" s="417">
        <v>0</v>
      </c>
      <c r="I52" s="382">
        <v>21646</v>
      </c>
      <c r="J52" s="379" t="s">
        <v>286</v>
      </c>
      <c r="K52" s="380">
        <v>66670</v>
      </c>
      <c r="L52" s="381">
        <v>252022</v>
      </c>
      <c r="M52" s="417">
        <v>0</v>
      </c>
      <c r="N52" s="382">
        <v>318692</v>
      </c>
      <c r="O52" s="380">
        <v>242973</v>
      </c>
      <c r="P52" s="381">
        <v>95650</v>
      </c>
      <c r="Q52" s="382">
        <v>0</v>
      </c>
      <c r="R52" s="418">
        <v>338623</v>
      </c>
    </row>
    <row r="53" spans="1:18" ht="15">
      <c r="A53" s="383" t="s">
        <v>287</v>
      </c>
      <c r="B53" s="384">
        <v>787</v>
      </c>
      <c r="C53" s="385">
        <v>562</v>
      </c>
      <c r="D53" s="419">
        <v>125</v>
      </c>
      <c r="E53" s="386">
        <v>1474</v>
      </c>
      <c r="F53" s="387">
        <v>146</v>
      </c>
      <c r="G53" s="388">
        <v>218</v>
      </c>
      <c r="H53" s="420">
        <v>82</v>
      </c>
      <c r="I53" s="389">
        <v>446</v>
      </c>
      <c r="J53" s="383" t="s">
        <v>287</v>
      </c>
      <c r="K53" s="387">
        <v>242</v>
      </c>
      <c r="L53" s="388">
        <v>88</v>
      </c>
      <c r="M53" s="420">
        <v>2</v>
      </c>
      <c r="N53" s="389">
        <v>332</v>
      </c>
      <c r="O53" s="387">
        <v>399</v>
      </c>
      <c r="P53" s="388">
        <v>256</v>
      </c>
      <c r="Q53" s="389">
        <v>41</v>
      </c>
      <c r="R53" s="421">
        <v>696</v>
      </c>
    </row>
    <row r="54" spans="1:18" ht="15">
      <c r="A54" s="379" t="s">
        <v>288</v>
      </c>
      <c r="B54" s="380">
        <v>1402</v>
      </c>
      <c r="C54" s="381">
        <v>451</v>
      </c>
      <c r="D54" s="417">
        <v>104</v>
      </c>
      <c r="E54" s="382">
        <v>1957</v>
      </c>
      <c r="F54" s="380">
        <v>1</v>
      </c>
      <c r="G54" s="381">
        <v>35</v>
      </c>
      <c r="H54" s="417">
        <v>0</v>
      </c>
      <c r="I54" s="382">
        <v>36</v>
      </c>
      <c r="J54" s="379" t="s">
        <v>288</v>
      </c>
      <c r="K54" s="380">
        <v>895</v>
      </c>
      <c r="L54" s="381">
        <v>307</v>
      </c>
      <c r="M54" s="417">
        <v>103</v>
      </c>
      <c r="N54" s="382">
        <v>1305</v>
      </c>
      <c r="O54" s="380">
        <v>506</v>
      </c>
      <c r="P54" s="381">
        <v>109</v>
      </c>
      <c r="Q54" s="382">
        <v>1</v>
      </c>
      <c r="R54" s="418">
        <v>616</v>
      </c>
    </row>
    <row r="55" spans="1:18" ht="15">
      <c r="A55" s="383" t="s">
        <v>289</v>
      </c>
      <c r="B55" s="384">
        <v>3213726</v>
      </c>
      <c r="C55" s="385">
        <v>1322925</v>
      </c>
      <c r="D55" s="419">
        <v>0</v>
      </c>
      <c r="E55" s="386">
        <v>4536651</v>
      </c>
      <c r="F55" s="387">
        <v>0</v>
      </c>
      <c r="G55" s="388">
        <v>0</v>
      </c>
      <c r="H55" s="420">
        <v>0</v>
      </c>
      <c r="I55" s="389">
        <v>0</v>
      </c>
      <c r="J55" s="383" t="s">
        <v>289</v>
      </c>
      <c r="K55" s="387">
        <v>2975493</v>
      </c>
      <c r="L55" s="388">
        <v>1322925</v>
      </c>
      <c r="M55" s="420">
        <v>0</v>
      </c>
      <c r="N55" s="389">
        <v>4298418</v>
      </c>
      <c r="O55" s="387">
        <v>238233</v>
      </c>
      <c r="P55" s="388">
        <v>0</v>
      </c>
      <c r="Q55" s="389">
        <v>0</v>
      </c>
      <c r="R55" s="421">
        <v>238233</v>
      </c>
    </row>
    <row r="56" spans="1:18" ht="15">
      <c r="A56" s="379" t="s">
        <v>290</v>
      </c>
      <c r="B56" s="380">
        <v>12304452</v>
      </c>
      <c r="C56" s="381">
        <v>2790444</v>
      </c>
      <c r="D56" s="417">
        <v>10560545</v>
      </c>
      <c r="E56" s="382">
        <v>15097196</v>
      </c>
      <c r="F56" s="380">
        <v>36480</v>
      </c>
      <c r="G56" s="381">
        <v>20579</v>
      </c>
      <c r="H56" s="417">
        <v>57059</v>
      </c>
      <c r="I56" s="382">
        <v>57059</v>
      </c>
      <c r="J56" s="379" t="s">
        <v>290</v>
      </c>
      <c r="K56" s="380">
        <v>5087324</v>
      </c>
      <c r="L56" s="381">
        <v>2675775</v>
      </c>
      <c r="M56" s="417">
        <v>3466981</v>
      </c>
      <c r="N56" s="382">
        <v>7765399</v>
      </c>
      <c r="O56" s="380">
        <v>7180648</v>
      </c>
      <c r="P56" s="381">
        <v>94090</v>
      </c>
      <c r="Q56" s="382">
        <v>7036505</v>
      </c>
      <c r="R56" s="418">
        <v>7274738</v>
      </c>
    </row>
    <row r="57" spans="1:18" ht="15">
      <c r="A57" s="383" t="s">
        <v>291</v>
      </c>
      <c r="B57" s="384">
        <v>18035</v>
      </c>
      <c r="C57" s="385">
        <v>5985</v>
      </c>
      <c r="D57" s="419">
        <v>0</v>
      </c>
      <c r="E57" s="386">
        <v>24020</v>
      </c>
      <c r="F57" s="387">
        <v>250</v>
      </c>
      <c r="G57" s="388">
        <v>280</v>
      </c>
      <c r="H57" s="420">
        <v>0</v>
      </c>
      <c r="I57" s="389">
        <v>530</v>
      </c>
      <c r="J57" s="383" t="s">
        <v>291</v>
      </c>
      <c r="K57" s="387">
        <v>15400</v>
      </c>
      <c r="L57" s="388">
        <v>0</v>
      </c>
      <c r="M57" s="420">
        <v>0</v>
      </c>
      <c r="N57" s="389">
        <v>15400</v>
      </c>
      <c r="O57" s="387">
        <v>2385</v>
      </c>
      <c r="P57" s="388">
        <v>5705</v>
      </c>
      <c r="Q57" s="389">
        <v>0</v>
      </c>
      <c r="R57" s="421">
        <v>8090</v>
      </c>
    </row>
    <row r="58" spans="1:18" ht="15.75" thickBot="1">
      <c r="A58" s="422" t="s">
        <v>292</v>
      </c>
      <c r="B58" s="423">
        <v>367682</v>
      </c>
      <c r="C58" s="424">
        <v>783043</v>
      </c>
      <c r="D58" s="425">
        <v>0</v>
      </c>
      <c r="E58" s="426">
        <v>1150725</v>
      </c>
      <c r="F58" s="423">
        <v>8593</v>
      </c>
      <c r="G58" s="424">
        <v>13598</v>
      </c>
      <c r="H58" s="425">
        <v>0</v>
      </c>
      <c r="I58" s="426">
        <v>22191</v>
      </c>
      <c r="J58" s="422" t="s">
        <v>292</v>
      </c>
      <c r="K58" s="423">
        <v>238730</v>
      </c>
      <c r="L58" s="424">
        <v>327697</v>
      </c>
      <c r="M58" s="425">
        <v>0</v>
      </c>
      <c r="N58" s="426">
        <v>566427</v>
      </c>
      <c r="O58" s="423">
        <v>120359</v>
      </c>
      <c r="P58" s="424">
        <v>441748</v>
      </c>
      <c r="Q58" s="426">
        <v>0</v>
      </c>
      <c r="R58" s="427">
        <v>562107</v>
      </c>
    </row>
    <row r="60" ht="12.75">
      <c r="J60" s="428" t="s">
        <v>293</v>
      </c>
    </row>
    <row r="79" ht="12.75" customHeight="1"/>
    <row r="80" ht="21" customHeight="1"/>
    <row r="91" spans="1:7" ht="12.75">
      <c r="A91" s="429"/>
      <c r="B91" s="429"/>
      <c r="C91" s="429"/>
      <c r="D91" s="429"/>
      <c r="E91" s="429"/>
      <c r="F91" s="429"/>
      <c r="G91" s="429"/>
    </row>
  </sheetData>
  <sheetProtection/>
  <mergeCells count="47">
    <mergeCell ref="J1:N1"/>
    <mergeCell ref="J2:N2"/>
    <mergeCell ref="A1:E1"/>
    <mergeCell ref="A2:E2"/>
    <mergeCell ref="J5:M5"/>
    <mergeCell ref="A6:A8"/>
    <mergeCell ref="B6:D6"/>
    <mergeCell ref="E6:G6"/>
    <mergeCell ref="A5:D5"/>
    <mergeCell ref="E5:G5"/>
    <mergeCell ref="I43:I44"/>
    <mergeCell ref="B42:E42"/>
    <mergeCell ref="F42:I42"/>
    <mergeCell ref="C7:C8"/>
    <mergeCell ref="D7:D8"/>
    <mergeCell ref="E7:E8"/>
    <mergeCell ref="F7:F8"/>
    <mergeCell ref="G7:G8"/>
    <mergeCell ref="B7:B8"/>
    <mergeCell ref="H43:H44"/>
    <mergeCell ref="A42:A44"/>
    <mergeCell ref="G43:G44"/>
    <mergeCell ref="B43:B44"/>
    <mergeCell ref="C43:C44"/>
    <mergeCell ref="E43:E44"/>
    <mergeCell ref="F43:F44"/>
    <mergeCell ref="D43:D44"/>
    <mergeCell ref="P43:P44"/>
    <mergeCell ref="J6:J8"/>
    <mergeCell ref="K7:K8"/>
    <mergeCell ref="L7:L8"/>
    <mergeCell ref="M7:M8"/>
    <mergeCell ref="N7:N8"/>
    <mergeCell ref="P7:P8"/>
    <mergeCell ref="K6:M6"/>
    <mergeCell ref="O7:O8"/>
    <mergeCell ref="N6:P6"/>
    <mergeCell ref="R43:R44"/>
    <mergeCell ref="J42:J44"/>
    <mergeCell ref="K43:K44"/>
    <mergeCell ref="L43:L44"/>
    <mergeCell ref="M43:M44"/>
    <mergeCell ref="O43:O44"/>
    <mergeCell ref="N43:N44"/>
    <mergeCell ref="Q43:Q44"/>
    <mergeCell ref="K42:N42"/>
    <mergeCell ref="O42:R42"/>
  </mergeCells>
  <printOptions/>
  <pageMargins left="0.6" right="0.24" top="0.66" bottom="0.59" header="0" footer="0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60" zoomScaleNormal="75" workbookViewId="0" topLeftCell="A1">
      <selection activeCell="A1" sqref="A1:E1"/>
    </sheetView>
  </sheetViews>
  <sheetFormatPr defaultColWidth="8.00390625" defaultRowHeight="13.5"/>
  <cols>
    <col min="1" max="1" width="38.50390625" style="430" customWidth="1"/>
    <col min="2" max="2" width="14.125" style="430" customWidth="1"/>
    <col min="3" max="3" width="16.00390625" style="430" customWidth="1"/>
    <col min="4" max="4" width="14.50390625" style="430" customWidth="1"/>
    <col min="5" max="5" width="16.125" style="430" customWidth="1"/>
    <col min="6" max="6" width="11.50390625" style="430" customWidth="1"/>
    <col min="7" max="16384" width="8.00390625" style="430" customWidth="1"/>
  </cols>
  <sheetData>
    <row r="1" spans="1:5" ht="27" customHeight="1">
      <c r="A1" s="814" t="s">
        <v>131</v>
      </c>
      <c r="B1" s="814"/>
      <c r="C1" s="814"/>
      <c r="D1" s="814"/>
      <c r="E1" s="814"/>
    </row>
    <row r="2" spans="1:5" s="433" customFormat="1" ht="27" customHeight="1">
      <c r="A2" s="431" t="s">
        <v>233</v>
      </c>
      <c r="B2" s="432"/>
      <c r="C2" s="432"/>
      <c r="D2" s="432"/>
      <c r="E2" s="432"/>
    </row>
    <row r="3" spans="1:5" s="433" customFormat="1" ht="27" customHeight="1">
      <c r="A3" s="815" t="s">
        <v>294</v>
      </c>
      <c r="B3" s="815"/>
      <c r="C3" s="815"/>
      <c r="D3" s="815"/>
      <c r="E3" s="815"/>
    </row>
    <row r="4" ht="15.75" thickBot="1"/>
    <row r="5" spans="1:5" ht="33.75" customHeight="1" thickBot="1">
      <c r="A5" s="434" t="s">
        <v>295</v>
      </c>
      <c r="B5" s="435" t="s">
        <v>275</v>
      </c>
      <c r="C5" s="436" t="s">
        <v>137</v>
      </c>
      <c r="D5" s="436" t="s">
        <v>230</v>
      </c>
      <c r="E5" s="437" t="s">
        <v>231</v>
      </c>
    </row>
    <row r="6" spans="1:5" ht="15">
      <c r="A6" s="438" t="s">
        <v>296</v>
      </c>
      <c r="B6" s="439">
        <f aca="true" t="shared" si="0" ref="B6:B18">C6+D6+E6</f>
        <v>23016</v>
      </c>
      <c r="C6" s="440">
        <f>C7+C8+C13</f>
        <v>2892</v>
      </c>
      <c r="D6" s="441">
        <f>D7+D8+D13</f>
        <v>11589</v>
      </c>
      <c r="E6" s="442">
        <f>E7+E8+E13</f>
        <v>8535</v>
      </c>
    </row>
    <row r="7" spans="1:5" ht="15">
      <c r="A7" s="443" t="s">
        <v>297</v>
      </c>
      <c r="B7" s="444">
        <f t="shared" si="0"/>
        <v>3227</v>
      </c>
      <c r="C7" s="445">
        <v>277</v>
      </c>
      <c r="D7" s="444">
        <v>1732</v>
      </c>
      <c r="E7" s="446">
        <v>1218</v>
      </c>
    </row>
    <row r="8" spans="1:5" ht="30.75">
      <c r="A8" s="447" t="s">
        <v>298</v>
      </c>
      <c r="B8" s="444">
        <f t="shared" si="0"/>
        <v>18642</v>
      </c>
      <c r="C8" s="448">
        <f>SUM(C10:C12)</f>
        <v>2434</v>
      </c>
      <c r="D8" s="444">
        <f>SUM(D10:D12)</f>
        <v>9335</v>
      </c>
      <c r="E8" s="446">
        <f>SUM(E10:E12)</f>
        <v>6873</v>
      </c>
    </row>
    <row r="9" spans="1:5" ht="15">
      <c r="A9" s="443" t="s">
        <v>299</v>
      </c>
      <c r="B9" s="444">
        <f t="shared" si="0"/>
        <v>6766</v>
      </c>
      <c r="C9" s="448">
        <f>C10+C11</f>
        <v>1775</v>
      </c>
      <c r="D9" s="444">
        <f>D10+D11</f>
        <v>452</v>
      </c>
      <c r="E9" s="446">
        <f>E10+E11</f>
        <v>4539</v>
      </c>
    </row>
    <row r="10" spans="1:5" ht="15">
      <c r="A10" s="443" t="s">
        <v>300</v>
      </c>
      <c r="B10" s="444">
        <f t="shared" si="0"/>
        <v>6502</v>
      </c>
      <c r="C10" s="445">
        <v>1535</v>
      </c>
      <c r="D10" s="444">
        <v>452</v>
      </c>
      <c r="E10" s="446">
        <v>4515</v>
      </c>
    </row>
    <row r="11" spans="1:5" ht="15">
      <c r="A11" s="443" t="s">
        <v>301</v>
      </c>
      <c r="B11" s="444">
        <f t="shared" si="0"/>
        <v>264</v>
      </c>
      <c r="C11" s="445">
        <v>240</v>
      </c>
      <c r="D11" s="444">
        <v>0</v>
      </c>
      <c r="E11" s="446">
        <v>24</v>
      </c>
    </row>
    <row r="12" spans="1:5" ht="15">
      <c r="A12" s="443" t="s">
        <v>302</v>
      </c>
      <c r="B12" s="444">
        <f t="shared" si="0"/>
        <v>11876</v>
      </c>
      <c r="C12" s="445">
        <v>659</v>
      </c>
      <c r="D12" s="444">
        <v>8883</v>
      </c>
      <c r="E12" s="446">
        <v>2334</v>
      </c>
    </row>
    <row r="13" spans="1:11" ht="15">
      <c r="A13" s="443" t="s">
        <v>303</v>
      </c>
      <c r="B13" s="444">
        <f t="shared" si="0"/>
        <v>1147</v>
      </c>
      <c r="C13" s="448">
        <f>C14+C15+C18</f>
        <v>181</v>
      </c>
      <c r="D13" s="444">
        <f>D14+D15+D18</f>
        <v>522</v>
      </c>
      <c r="E13" s="446">
        <f>E14+E15+E18</f>
        <v>444</v>
      </c>
      <c r="F13" s="449"/>
      <c r="G13" s="449"/>
      <c r="H13" s="449"/>
      <c r="I13" s="449"/>
      <c r="J13" s="449"/>
      <c r="K13" s="449"/>
    </row>
    <row r="14" spans="1:5" ht="15">
      <c r="A14" s="443" t="s">
        <v>304</v>
      </c>
      <c r="B14" s="444">
        <f t="shared" si="0"/>
        <v>37</v>
      </c>
      <c r="C14" s="445">
        <v>0</v>
      </c>
      <c r="D14" s="444">
        <v>1</v>
      </c>
      <c r="E14" s="446">
        <v>36</v>
      </c>
    </row>
    <row r="15" spans="1:5" ht="15">
      <c r="A15" s="443" t="s">
        <v>299</v>
      </c>
      <c r="B15" s="444">
        <f t="shared" si="0"/>
        <v>381</v>
      </c>
      <c r="C15" s="448">
        <f>C16+C17</f>
        <v>153</v>
      </c>
      <c r="D15" s="444">
        <f>D16+D17</f>
        <v>19</v>
      </c>
      <c r="E15" s="446">
        <f>E16+E17</f>
        <v>209</v>
      </c>
    </row>
    <row r="16" spans="1:5" ht="15">
      <c r="A16" s="443" t="s">
        <v>300</v>
      </c>
      <c r="B16" s="444">
        <f t="shared" si="0"/>
        <v>356</v>
      </c>
      <c r="C16" s="445">
        <v>128</v>
      </c>
      <c r="D16" s="444">
        <v>19</v>
      </c>
      <c r="E16" s="446">
        <v>209</v>
      </c>
    </row>
    <row r="17" spans="1:5" ht="15">
      <c r="A17" s="443" t="s">
        <v>301</v>
      </c>
      <c r="B17" s="444">
        <f t="shared" si="0"/>
        <v>25</v>
      </c>
      <c r="C17" s="445">
        <v>25</v>
      </c>
      <c r="D17" s="444">
        <v>0</v>
      </c>
      <c r="E17" s="446">
        <v>0</v>
      </c>
    </row>
    <row r="18" spans="1:5" ht="15">
      <c r="A18" s="443" t="s">
        <v>305</v>
      </c>
      <c r="B18" s="444">
        <f t="shared" si="0"/>
        <v>729</v>
      </c>
      <c r="C18" s="445">
        <v>28</v>
      </c>
      <c r="D18" s="444">
        <v>502</v>
      </c>
      <c r="E18" s="446">
        <v>199</v>
      </c>
    </row>
    <row r="19" spans="1:5" ht="13.5" customHeight="1">
      <c r="A19" s="443"/>
      <c r="B19" s="444"/>
      <c r="C19" s="448"/>
      <c r="D19" s="444"/>
      <c r="E19" s="446"/>
    </row>
    <row r="20" spans="1:5" ht="15">
      <c r="A20" s="450" t="s">
        <v>306</v>
      </c>
      <c r="B20" s="451">
        <f>C20+D20+E20</f>
        <v>11364</v>
      </c>
      <c r="C20" s="452">
        <f>C21+C22</f>
        <v>1605</v>
      </c>
      <c r="D20" s="451">
        <f>D21+D22</f>
        <v>3127</v>
      </c>
      <c r="E20" s="453">
        <f>E21+E22</f>
        <v>6632</v>
      </c>
    </row>
    <row r="21" spans="1:5" ht="15">
      <c r="A21" s="443" t="s">
        <v>307</v>
      </c>
      <c r="B21" s="444">
        <f>C21+D21+E21</f>
        <v>4620</v>
      </c>
      <c r="C21" s="445">
        <v>1057</v>
      </c>
      <c r="D21" s="444">
        <v>1122</v>
      </c>
      <c r="E21" s="446">
        <v>2441</v>
      </c>
    </row>
    <row r="22" spans="1:5" ht="15">
      <c r="A22" s="443" t="s">
        <v>308</v>
      </c>
      <c r="B22" s="444">
        <f>C22+D22+E22</f>
        <v>6744</v>
      </c>
      <c r="C22" s="448">
        <f>C23+C24</f>
        <v>548</v>
      </c>
      <c r="D22" s="444">
        <f>D23+D24</f>
        <v>2005</v>
      </c>
      <c r="E22" s="446">
        <f>E23+E24</f>
        <v>4191</v>
      </c>
    </row>
    <row r="23" spans="1:5" ht="15">
      <c r="A23" s="443" t="s">
        <v>304</v>
      </c>
      <c r="B23" s="444">
        <f>C23+D23+E23</f>
        <v>3189</v>
      </c>
      <c r="C23" s="445">
        <v>101</v>
      </c>
      <c r="D23" s="444">
        <v>641</v>
      </c>
      <c r="E23" s="446">
        <v>2447</v>
      </c>
    </row>
    <row r="24" spans="1:5" ht="15">
      <c r="A24" s="443" t="s">
        <v>309</v>
      </c>
      <c r="B24" s="444">
        <f>C24+D24+E24</f>
        <v>3555</v>
      </c>
      <c r="C24" s="445">
        <v>447</v>
      </c>
      <c r="D24" s="444">
        <v>1364</v>
      </c>
      <c r="E24" s="446">
        <v>1744</v>
      </c>
    </row>
    <row r="25" spans="1:5" ht="13.5" customHeight="1">
      <c r="A25" s="443"/>
      <c r="B25" s="444"/>
      <c r="C25" s="448"/>
      <c r="D25" s="444"/>
      <c r="E25" s="446"/>
    </row>
    <row r="26" spans="1:5" ht="15">
      <c r="A26" s="450" t="s">
        <v>310</v>
      </c>
      <c r="B26" s="451">
        <f>C26+D26+E26</f>
        <v>19536</v>
      </c>
      <c r="C26" s="452">
        <f>C27+C28+C29</f>
        <v>1976</v>
      </c>
      <c r="D26" s="451">
        <f>D27+D28+D29</f>
        <v>6446</v>
      </c>
      <c r="E26" s="453">
        <f>E27+E28+E29</f>
        <v>11114</v>
      </c>
    </row>
    <row r="27" spans="1:5" ht="15">
      <c r="A27" s="443" t="s">
        <v>311</v>
      </c>
      <c r="B27" s="444">
        <f>C27+D27+E27</f>
        <v>12833</v>
      </c>
      <c r="C27" s="445">
        <v>1352</v>
      </c>
      <c r="D27" s="444">
        <v>2704</v>
      </c>
      <c r="E27" s="446">
        <v>8777</v>
      </c>
    </row>
    <row r="28" spans="1:5" ht="15">
      <c r="A28" s="443" t="s">
        <v>312</v>
      </c>
      <c r="B28" s="444">
        <f>C28+D28+E28</f>
        <v>2227</v>
      </c>
      <c r="C28" s="445">
        <v>207</v>
      </c>
      <c r="D28" s="444">
        <v>1560</v>
      </c>
      <c r="E28" s="446">
        <v>460</v>
      </c>
    </row>
    <row r="29" spans="1:5" ht="15">
      <c r="A29" s="454" t="s">
        <v>313</v>
      </c>
      <c r="B29" s="455">
        <f>C29+D29+E29</f>
        <v>4476</v>
      </c>
      <c r="C29" s="456">
        <v>417</v>
      </c>
      <c r="D29" s="455">
        <v>2182</v>
      </c>
      <c r="E29" s="457">
        <v>1877</v>
      </c>
    </row>
    <row r="30" spans="1:5" ht="15">
      <c r="A30" s="443"/>
      <c r="B30" s="444"/>
      <c r="C30" s="445"/>
      <c r="D30" s="444"/>
      <c r="E30" s="446"/>
    </row>
    <row r="31" spans="1:5" ht="16.5" customHeight="1" thickBot="1">
      <c r="A31" s="458" t="s">
        <v>314</v>
      </c>
      <c r="B31" s="459">
        <f>C31+D31+E31</f>
        <v>53916</v>
      </c>
      <c r="C31" s="460">
        <f>C6+C20+C26</f>
        <v>6473</v>
      </c>
      <c r="D31" s="459">
        <f>D6+D20+D26</f>
        <v>21162</v>
      </c>
      <c r="E31" s="461">
        <f>E6+E20+E26</f>
        <v>26281</v>
      </c>
    </row>
    <row r="32" spans="1:5" ht="15">
      <c r="A32" s="816"/>
      <c r="B32" s="816"/>
      <c r="C32" s="816"/>
      <c r="D32" s="816"/>
      <c r="E32" s="816"/>
    </row>
  </sheetData>
  <sheetProtection/>
  <mergeCells count="3">
    <mergeCell ref="A1:E1"/>
    <mergeCell ref="A3:E3"/>
    <mergeCell ref="A32:E32"/>
  </mergeCells>
  <printOptions horizontalCentered="1"/>
  <pageMargins left="0.39375" right="0.7479166666666667" top="0.79" bottom="0.81" header="0.5118055555555555" footer="0.5118055555555555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defaultGridColor="0" view="pageBreakPreview" zoomScale="60" colorId="18" workbookViewId="0" topLeftCell="A1">
      <selection activeCell="A1" sqref="A1"/>
    </sheetView>
  </sheetViews>
  <sheetFormatPr defaultColWidth="11.00390625" defaultRowHeight="13.5"/>
  <cols>
    <col min="1" max="1" width="24.25390625" style="464" customWidth="1"/>
    <col min="2" max="5" width="15.50390625" style="464" customWidth="1"/>
    <col min="6" max="6" width="17.50390625" style="464" customWidth="1"/>
    <col min="7" max="16384" width="10.00390625" style="464" customWidth="1"/>
  </cols>
  <sheetData>
    <row r="1" spans="1:6" ht="33.75" customHeight="1">
      <c r="A1" s="462" t="s">
        <v>315</v>
      </c>
      <c r="B1" s="463"/>
      <c r="C1" s="463"/>
      <c r="E1" s="463"/>
      <c r="F1" s="463"/>
    </row>
    <row r="2" spans="1:6" ht="27.75" customHeight="1">
      <c r="A2" s="465" t="s">
        <v>316</v>
      </c>
      <c r="B2" s="466"/>
      <c r="C2" s="466"/>
      <c r="E2" s="466"/>
      <c r="F2" s="466"/>
    </row>
    <row r="3" spans="1:6" ht="20.25" customHeight="1">
      <c r="A3" s="467" t="s">
        <v>317</v>
      </c>
      <c r="B3" s="466"/>
      <c r="C3" s="466"/>
      <c r="E3" s="466"/>
      <c r="F3" s="466"/>
    </row>
    <row r="4" spans="1:6" ht="33" customHeight="1" thickBot="1">
      <c r="A4" s="468"/>
      <c r="B4" s="468"/>
      <c r="C4" s="468"/>
      <c r="D4" s="468"/>
      <c r="E4" s="468" t="s">
        <v>318</v>
      </c>
      <c r="F4" s="468"/>
    </row>
    <row r="5" spans="1:5" ht="48.75" customHeight="1">
      <c r="A5" s="469" t="s">
        <v>319</v>
      </c>
      <c r="B5" s="470" t="s">
        <v>320</v>
      </c>
      <c r="C5" s="471" t="s">
        <v>321</v>
      </c>
      <c r="D5" s="471" t="s">
        <v>322</v>
      </c>
      <c r="E5" s="472" t="s">
        <v>323</v>
      </c>
    </row>
    <row r="6" spans="1:5" ht="19.5" customHeight="1">
      <c r="A6" s="473" t="s">
        <v>110</v>
      </c>
      <c r="B6" s="474">
        <v>331520.4299</v>
      </c>
      <c r="C6" s="475">
        <v>207110.31</v>
      </c>
      <c r="D6" s="475">
        <v>140724.9201</v>
      </c>
      <c r="E6" s="476">
        <v>1526895.2096</v>
      </c>
    </row>
    <row r="7" spans="1:5" ht="19.5" customHeight="1">
      <c r="A7" s="473" t="s">
        <v>324</v>
      </c>
      <c r="B7" s="474">
        <v>157543.6899</v>
      </c>
      <c r="C7" s="475">
        <v>184156.07</v>
      </c>
      <c r="D7" s="475">
        <v>338726.0502</v>
      </c>
      <c r="E7" s="476">
        <v>1131679.8401</v>
      </c>
    </row>
    <row r="8" spans="1:5" ht="19.5" customHeight="1">
      <c r="A8" s="473" t="s">
        <v>325</v>
      </c>
      <c r="B8" s="474">
        <v>194560.8097</v>
      </c>
      <c r="C8" s="475">
        <v>53752.83</v>
      </c>
      <c r="D8" s="475">
        <v>110779.6198</v>
      </c>
      <c r="E8" s="476">
        <v>1003116.8799</v>
      </c>
    </row>
    <row r="9" spans="1:5" ht="19.5" customHeight="1">
      <c r="A9" s="473" t="s">
        <v>326</v>
      </c>
      <c r="B9" s="477">
        <v>165824.16</v>
      </c>
      <c r="C9" s="478">
        <v>57325.3</v>
      </c>
      <c r="D9" s="478">
        <v>215501.05</v>
      </c>
      <c r="E9" s="479">
        <v>922201.23</v>
      </c>
    </row>
    <row r="10" spans="1:5" ht="19.5" customHeight="1">
      <c r="A10" s="473" t="s">
        <v>327</v>
      </c>
      <c r="B10" s="477">
        <v>108731.17</v>
      </c>
      <c r="C10" s="478">
        <v>1552</v>
      </c>
      <c r="D10" s="478">
        <v>133090.3</v>
      </c>
      <c r="E10" s="479">
        <v>511371.01</v>
      </c>
    </row>
    <row r="11" spans="1:5" ht="19.5" customHeight="1">
      <c r="A11" s="473" t="s">
        <v>328</v>
      </c>
      <c r="B11" s="474">
        <v>58568.65</v>
      </c>
      <c r="C11" s="475">
        <v>77735.3</v>
      </c>
      <c r="D11" s="475"/>
      <c r="E11" s="476">
        <v>319342.6</v>
      </c>
    </row>
    <row r="12" spans="1:5" ht="19.5" customHeight="1">
      <c r="A12" s="473" t="s">
        <v>329</v>
      </c>
      <c r="B12" s="474">
        <v>48640.13</v>
      </c>
      <c r="C12" s="475">
        <v>54265.63</v>
      </c>
      <c r="D12" s="475">
        <v>9110.67</v>
      </c>
      <c r="E12" s="476">
        <v>247616.12</v>
      </c>
    </row>
    <row r="13" spans="1:5" ht="19.5" customHeight="1">
      <c r="A13" s="473" t="s">
        <v>330</v>
      </c>
      <c r="B13" s="474">
        <v>2121.8</v>
      </c>
      <c r="C13" s="475">
        <v>4910.3</v>
      </c>
      <c r="D13" s="475">
        <v>5487.8</v>
      </c>
      <c r="E13" s="476">
        <v>17315.3</v>
      </c>
    </row>
    <row r="14" spans="1:5" ht="19.5" customHeight="1">
      <c r="A14" s="473" t="s">
        <v>331</v>
      </c>
      <c r="B14" s="477">
        <v>1176.2</v>
      </c>
      <c r="C14" s="478">
        <v>3306.8</v>
      </c>
      <c r="D14" s="478">
        <v>875.2</v>
      </c>
      <c r="E14" s="479">
        <v>7991.6</v>
      </c>
    </row>
    <row r="15" spans="1:5" ht="19.5" customHeight="1">
      <c r="A15" s="473" t="s">
        <v>332</v>
      </c>
      <c r="B15" s="474">
        <v>248.8</v>
      </c>
      <c r="C15" s="475">
        <v>512.2</v>
      </c>
      <c r="D15" s="475">
        <v>483.44</v>
      </c>
      <c r="E15" s="476">
        <v>1865.54</v>
      </c>
    </row>
    <row r="16" spans="1:5" ht="19.5" customHeight="1">
      <c r="A16" s="480" t="s">
        <v>333</v>
      </c>
      <c r="B16" s="481">
        <v>1068935.8395</v>
      </c>
      <c r="C16" s="482">
        <v>644626.74</v>
      </c>
      <c r="D16" s="482">
        <v>954779.0501</v>
      </c>
      <c r="E16" s="483">
        <v>5689395.3296</v>
      </c>
    </row>
    <row r="17" spans="1:5" ht="19.5" customHeight="1">
      <c r="A17" s="473" t="s">
        <v>230</v>
      </c>
      <c r="B17" s="484">
        <v>387667.46</v>
      </c>
      <c r="C17" s="485">
        <v>475163.0497</v>
      </c>
      <c r="D17" s="485">
        <v>237668.99</v>
      </c>
      <c r="E17" s="486">
        <v>2147777.6496</v>
      </c>
    </row>
    <row r="18" spans="1:5" ht="19.5" customHeight="1">
      <c r="A18" s="473" t="s">
        <v>334</v>
      </c>
      <c r="B18" s="474">
        <v>198758.6601</v>
      </c>
      <c r="C18" s="475">
        <v>224075.7601</v>
      </c>
      <c r="D18" s="475">
        <v>114780.7598</v>
      </c>
      <c r="E18" s="476">
        <v>1106302.0999</v>
      </c>
    </row>
    <row r="19" spans="1:5" ht="19.5" customHeight="1">
      <c r="A19" s="473" t="s">
        <v>335</v>
      </c>
      <c r="B19" s="474">
        <v>115635.35</v>
      </c>
      <c r="C19" s="475">
        <v>169242.4</v>
      </c>
      <c r="D19" s="475">
        <v>11725.25</v>
      </c>
      <c r="E19" s="476">
        <v>606470.5</v>
      </c>
    </row>
    <row r="20" spans="1:5" ht="19.5" customHeight="1">
      <c r="A20" s="473" t="s">
        <v>336</v>
      </c>
      <c r="B20" s="474">
        <v>72032.95</v>
      </c>
      <c r="C20" s="475">
        <v>142879.4499</v>
      </c>
      <c r="D20" s="475">
        <v>22753.65</v>
      </c>
      <c r="E20" s="476">
        <v>507436.9299</v>
      </c>
    </row>
    <row r="21" spans="1:5" ht="19.5" customHeight="1">
      <c r="A21" s="473" t="s">
        <v>73</v>
      </c>
      <c r="B21" s="474">
        <v>88685.75</v>
      </c>
      <c r="C21" s="475">
        <v>104643.4</v>
      </c>
      <c r="D21" s="475">
        <v>11678</v>
      </c>
      <c r="E21" s="476">
        <v>440692.02</v>
      </c>
    </row>
    <row r="22" spans="1:5" ht="19.5" customHeight="1">
      <c r="A22" s="480" t="s">
        <v>337</v>
      </c>
      <c r="B22" s="481">
        <v>862780.1701</v>
      </c>
      <c r="C22" s="482">
        <v>1116004.0597</v>
      </c>
      <c r="D22" s="482">
        <v>398606.6498</v>
      </c>
      <c r="E22" s="483">
        <v>4808679.1994</v>
      </c>
    </row>
    <row r="23" spans="1:5" ht="19.5" customHeight="1">
      <c r="A23" s="473" t="s">
        <v>338</v>
      </c>
      <c r="B23" s="474">
        <v>286736.6399</v>
      </c>
      <c r="C23" s="475">
        <v>154336.1899</v>
      </c>
      <c r="D23" s="475">
        <v>40289.7799</v>
      </c>
      <c r="E23" s="476">
        <v>836474.4994</v>
      </c>
    </row>
    <row r="24" spans="1:5" ht="19.5" customHeight="1">
      <c r="A24" s="473" t="s">
        <v>339</v>
      </c>
      <c r="B24" s="474">
        <v>57975.47</v>
      </c>
      <c r="C24" s="475">
        <v>72477.93</v>
      </c>
      <c r="D24" s="475">
        <v>10223.31</v>
      </c>
      <c r="E24" s="476">
        <v>314153</v>
      </c>
    </row>
    <row r="25" spans="1:5" ht="19.5" customHeight="1">
      <c r="A25" s="473" t="s">
        <v>231</v>
      </c>
      <c r="B25" s="474">
        <v>38727.1</v>
      </c>
      <c r="C25" s="475">
        <v>49937.6</v>
      </c>
      <c r="D25" s="475">
        <v>15112.85</v>
      </c>
      <c r="E25" s="476">
        <v>222696.2</v>
      </c>
    </row>
    <row r="26" spans="1:5" ht="19.5" customHeight="1">
      <c r="A26" s="473" t="s">
        <v>104</v>
      </c>
      <c r="B26" s="474">
        <v>23758.5</v>
      </c>
      <c r="C26" s="475">
        <v>25832.6</v>
      </c>
      <c r="D26" s="475">
        <v>13626.3</v>
      </c>
      <c r="E26" s="476">
        <v>126400.3</v>
      </c>
    </row>
    <row r="27" spans="1:5" ht="19.5" customHeight="1">
      <c r="A27" s="480" t="s">
        <v>340</v>
      </c>
      <c r="B27" s="481">
        <v>407197.7099</v>
      </c>
      <c r="C27" s="482">
        <v>302584.3199</v>
      </c>
      <c r="D27" s="482">
        <v>79252.2399</v>
      </c>
      <c r="E27" s="483">
        <v>1499723.9994</v>
      </c>
    </row>
    <row r="28" spans="1:5" ht="39.75" customHeight="1" thickBot="1">
      <c r="A28" s="487" t="s">
        <v>341</v>
      </c>
      <c r="B28" s="488">
        <v>2338913.7195</v>
      </c>
      <c r="C28" s="489">
        <v>2063215.1196</v>
      </c>
      <c r="D28" s="489">
        <v>1432637.9398</v>
      </c>
      <c r="E28" s="490">
        <v>11997798.5284</v>
      </c>
    </row>
  </sheetData>
  <printOptions/>
  <pageMargins left="0.7874015748031497" right="0.7086614173228347" top="0.74" bottom="0.984251968503937" header="0.11811023622047245" footer="0.5118110236220472"/>
  <pageSetup fitToHeight="1" fitToWidth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149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9.25390625" style="557" customWidth="1"/>
    <col min="2" max="2" width="40.75390625" style="557" customWidth="1"/>
    <col min="3" max="3" width="13.375" style="560" customWidth="1"/>
    <col min="4" max="4" width="12.25390625" style="557" customWidth="1"/>
    <col min="5" max="5" width="12.875" style="557" customWidth="1"/>
    <col min="6" max="6" width="13.875" style="557" customWidth="1"/>
    <col min="7" max="7" width="13.25390625" style="560" customWidth="1"/>
    <col min="8" max="16384" width="10.00390625" style="511" customWidth="1"/>
  </cols>
  <sheetData>
    <row r="1" spans="1:40" s="493" customFormat="1" ht="25.5" customHeight="1">
      <c r="A1" s="491" t="s">
        <v>315</v>
      </c>
      <c r="B1" s="491"/>
      <c r="C1" s="491"/>
      <c r="D1" s="491"/>
      <c r="E1" s="491"/>
      <c r="F1" s="491"/>
      <c r="G1" s="491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</row>
    <row r="2" spans="1:40" s="493" customFormat="1" ht="20.25" customHeight="1">
      <c r="A2" s="494" t="s">
        <v>316</v>
      </c>
      <c r="B2" s="494"/>
      <c r="C2" s="494"/>
      <c r="D2" s="494"/>
      <c r="E2" s="494"/>
      <c r="F2" s="494"/>
      <c r="G2" s="494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</row>
    <row r="3" spans="1:40" s="493" customFormat="1" ht="18.75" customHeight="1">
      <c r="A3" s="495" t="s">
        <v>342</v>
      </c>
      <c r="B3" s="494"/>
      <c r="C3" s="494"/>
      <c r="D3" s="494"/>
      <c r="E3" s="494"/>
      <c r="F3" s="494"/>
      <c r="G3" s="494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</row>
    <row r="4" spans="1:40" s="498" customFormat="1" ht="15" customHeight="1" thickBot="1">
      <c r="A4" s="496"/>
      <c r="B4" s="496"/>
      <c r="C4" s="497"/>
      <c r="D4" s="496"/>
      <c r="E4" s="496"/>
      <c r="F4" s="496"/>
      <c r="G4" s="497" t="s">
        <v>318</v>
      </c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</row>
    <row r="5" spans="1:39" s="505" customFormat="1" ht="36" customHeight="1" thickBot="1">
      <c r="A5" s="499" t="s">
        <v>343</v>
      </c>
      <c r="B5" s="500" t="s">
        <v>344</v>
      </c>
      <c r="C5" s="501" t="s">
        <v>238</v>
      </c>
      <c r="D5" s="502" t="s">
        <v>137</v>
      </c>
      <c r="E5" s="502" t="s">
        <v>230</v>
      </c>
      <c r="F5" s="502" t="s">
        <v>231</v>
      </c>
      <c r="G5" s="503" t="s">
        <v>323</v>
      </c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</row>
    <row r="6" spans="1:7" ht="15">
      <c r="A6" s="506"/>
      <c r="B6" s="507" t="s">
        <v>345</v>
      </c>
      <c r="C6" s="508">
        <v>4905015.888900002</v>
      </c>
      <c r="D6" s="509">
        <v>2243404.6595999994</v>
      </c>
      <c r="E6" s="509">
        <v>2062128.8795999996</v>
      </c>
      <c r="F6" s="509">
        <v>599482.3497000005</v>
      </c>
      <c r="G6" s="510">
        <v>9943162.638400001</v>
      </c>
    </row>
    <row r="7" spans="1:7" ht="15">
      <c r="A7" s="512" t="s">
        <v>346</v>
      </c>
      <c r="B7" s="513" t="s">
        <v>347</v>
      </c>
      <c r="C7" s="514">
        <v>752.83</v>
      </c>
      <c r="D7" s="514">
        <v>595.83</v>
      </c>
      <c r="E7" s="514">
        <v>89.3</v>
      </c>
      <c r="F7" s="514">
        <v>67.7</v>
      </c>
      <c r="G7" s="515">
        <v>901.56</v>
      </c>
    </row>
    <row r="8" spans="1:7" ht="15">
      <c r="A8" s="516" t="s">
        <v>348</v>
      </c>
      <c r="B8" s="517" t="s">
        <v>349</v>
      </c>
      <c r="C8" s="518">
        <v>2955.11</v>
      </c>
      <c r="D8" s="518">
        <v>1772.71</v>
      </c>
      <c r="E8" s="518">
        <v>722.35</v>
      </c>
      <c r="F8" s="518">
        <v>460.05</v>
      </c>
      <c r="G8" s="519">
        <v>12321.49</v>
      </c>
    </row>
    <row r="9" spans="1:7" ht="15">
      <c r="A9" s="516" t="s">
        <v>350</v>
      </c>
      <c r="B9" s="517" t="s">
        <v>351</v>
      </c>
      <c r="C9" s="518">
        <v>2233893.919</v>
      </c>
      <c r="D9" s="518">
        <v>1037166.7899</v>
      </c>
      <c r="E9" s="518">
        <v>928523.8096</v>
      </c>
      <c r="F9" s="518">
        <v>268203.3195</v>
      </c>
      <c r="G9" s="519">
        <v>4341460.1887</v>
      </c>
    </row>
    <row r="10" spans="1:7" ht="15">
      <c r="A10" s="520" t="s">
        <v>352</v>
      </c>
      <c r="B10" s="521" t="s">
        <v>353</v>
      </c>
      <c r="C10" s="522">
        <v>12063.5</v>
      </c>
      <c r="D10" s="522">
        <v>355.25</v>
      </c>
      <c r="E10" s="522">
        <v>11601.05</v>
      </c>
      <c r="F10" s="522">
        <v>107.2</v>
      </c>
      <c r="G10" s="523">
        <v>14882.92</v>
      </c>
    </row>
    <row r="11" spans="1:7" ht="15">
      <c r="A11" s="512" t="s">
        <v>354</v>
      </c>
      <c r="B11" s="513" t="s">
        <v>355</v>
      </c>
      <c r="C11" s="514">
        <v>19606.36</v>
      </c>
      <c r="D11" s="514">
        <v>88.36</v>
      </c>
      <c r="E11" s="514">
        <v>11905.8</v>
      </c>
      <c r="F11" s="514">
        <v>7612.2</v>
      </c>
      <c r="G11" s="515">
        <v>40573.55</v>
      </c>
    </row>
    <row r="12" spans="1:7" ht="15.75" customHeight="1">
      <c r="A12" s="516" t="s">
        <v>356</v>
      </c>
      <c r="B12" s="517" t="s">
        <v>357</v>
      </c>
      <c r="C12" s="518">
        <v>10977</v>
      </c>
      <c r="D12" s="518">
        <v>9970</v>
      </c>
      <c r="E12" s="518">
        <v>909</v>
      </c>
      <c r="F12" s="518">
        <v>98</v>
      </c>
      <c r="G12" s="519">
        <v>12491.5</v>
      </c>
    </row>
    <row r="13" spans="1:7" ht="15">
      <c r="A13" s="516" t="s">
        <v>358</v>
      </c>
      <c r="B13" s="517" t="s">
        <v>359</v>
      </c>
      <c r="C13" s="518">
        <v>866.6</v>
      </c>
      <c r="D13" s="518">
        <v>4.5</v>
      </c>
      <c r="E13" s="518">
        <v>808.45</v>
      </c>
      <c r="F13" s="518">
        <v>53.65</v>
      </c>
      <c r="G13" s="519">
        <v>1326.7</v>
      </c>
    </row>
    <row r="14" spans="1:7" ht="15">
      <c r="A14" s="520" t="s">
        <v>360</v>
      </c>
      <c r="B14" s="521" t="s">
        <v>361</v>
      </c>
      <c r="C14" s="522">
        <v>10196.65</v>
      </c>
      <c r="D14" s="522">
        <v>2083.6</v>
      </c>
      <c r="E14" s="522">
        <v>8113.05</v>
      </c>
      <c r="F14" s="522">
        <v>0</v>
      </c>
      <c r="G14" s="523">
        <v>24551.7</v>
      </c>
    </row>
    <row r="15" spans="1:7" ht="15">
      <c r="A15" s="512" t="s">
        <v>362</v>
      </c>
      <c r="B15" s="513" t="s">
        <v>363</v>
      </c>
      <c r="C15" s="514">
        <v>423.08</v>
      </c>
      <c r="D15" s="514">
        <v>93.92</v>
      </c>
      <c r="E15" s="514">
        <v>258.71</v>
      </c>
      <c r="F15" s="514">
        <v>70.45</v>
      </c>
      <c r="G15" s="515">
        <v>1327.02</v>
      </c>
    </row>
    <row r="16" spans="1:7" ht="15">
      <c r="A16" s="516" t="s">
        <v>364</v>
      </c>
      <c r="B16" s="517" t="s">
        <v>365</v>
      </c>
      <c r="C16" s="518">
        <v>20293.39</v>
      </c>
      <c r="D16" s="518">
        <v>17286.99</v>
      </c>
      <c r="E16" s="518">
        <v>692.1</v>
      </c>
      <c r="F16" s="518">
        <v>2314.3</v>
      </c>
      <c r="G16" s="519">
        <v>25547.3101</v>
      </c>
    </row>
    <row r="17" spans="1:7" ht="15">
      <c r="A17" s="516" t="s">
        <v>366</v>
      </c>
      <c r="B17" s="517" t="s">
        <v>367</v>
      </c>
      <c r="C17" s="518">
        <v>3894.72</v>
      </c>
      <c r="D17" s="518">
        <v>1200.82</v>
      </c>
      <c r="E17" s="518">
        <v>1306.65</v>
      </c>
      <c r="F17" s="518">
        <v>1387.25</v>
      </c>
      <c r="G17" s="519">
        <v>5886.9</v>
      </c>
    </row>
    <row r="18" spans="1:7" ht="15">
      <c r="A18" s="520" t="s">
        <v>368</v>
      </c>
      <c r="B18" s="521" t="s">
        <v>369</v>
      </c>
      <c r="C18" s="522">
        <v>429</v>
      </c>
      <c r="D18" s="522">
        <v>0</v>
      </c>
      <c r="E18" s="522">
        <v>429</v>
      </c>
      <c r="F18" s="522">
        <v>0</v>
      </c>
      <c r="G18" s="523">
        <v>575</v>
      </c>
    </row>
    <row r="19" spans="1:7" ht="15">
      <c r="A19" s="512" t="s">
        <v>370</v>
      </c>
      <c r="B19" s="513" t="s">
        <v>371</v>
      </c>
      <c r="C19" s="514">
        <v>23833.81</v>
      </c>
      <c r="D19" s="514">
        <v>10086.91</v>
      </c>
      <c r="E19" s="514">
        <v>13487.85</v>
      </c>
      <c r="F19" s="514">
        <v>259.05</v>
      </c>
      <c r="G19" s="515">
        <v>56790.47</v>
      </c>
    </row>
    <row r="20" spans="1:7" ht="15">
      <c r="A20" s="524" t="s">
        <v>372</v>
      </c>
      <c r="B20" s="525" t="s">
        <v>373</v>
      </c>
      <c r="C20" s="526">
        <v>6827.07</v>
      </c>
      <c r="D20" s="526">
        <v>3204.27</v>
      </c>
      <c r="E20" s="526">
        <v>1888.95</v>
      </c>
      <c r="F20" s="526">
        <v>1733.85</v>
      </c>
      <c r="G20" s="527">
        <v>32506.08</v>
      </c>
    </row>
    <row r="21" spans="1:7" ht="15">
      <c r="A21" s="516" t="s">
        <v>374</v>
      </c>
      <c r="B21" s="517" t="s">
        <v>375</v>
      </c>
      <c r="C21" s="518">
        <v>602.47</v>
      </c>
      <c r="D21" s="518">
        <v>221.92</v>
      </c>
      <c r="E21" s="518">
        <v>258.35</v>
      </c>
      <c r="F21" s="518">
        <v>122.2</v>
      </c>
      <c r="G21" s="519">
        <v>1180.91</v>
      </c>
    </row>
    <row r="22" spans="1:7" ht="15">
      <c r="A22" s="520" t="s">
        <v>376</v>
      </c>
      <c r="B22" s="521" t="s">
        <v>377</v>
      </c>
      <c r="C22" s="522">
        <v>503.14</v>
      </c>
      <c r="D22" s="522">
        <v>503.14</v>
      </c>
      <c r="E22" s="522">
        <v>0</v>
      </c>
      <c r="F22" s="522">
        <v>0</v>
      </c>
      <c r="G22" s="523">
        <v>1121.49</v>
      </c>
    </row>
    <row r="23" spans="1:7" ht="15">
      <c r="A23" s="520" t="s">
        <v>378</v>
      </c>
      <c r="B23" s="521" t="s">
        <v>379</v>
      </c>
      <c r="C23" s="522">
        <v>6429.09</v>
      </c>
      <c r="D23" s="522">
        <v>5666.18</v>
      </c>
      <c r="E23" s="522">
        <v>154.15</v>
      </c>
      <c r="F23" s="522">
        <v>608.76</v>
      </c>
      <c r="G23" s="523">
        <v>11606.19</v>
      </c>
    </row>
    <row r="24" spans="1:7" ht="15">
      <c r="A24" s="524" t="s">
        <v>380</v>
      </c>
      <c r="B24" s="525" t="s">
        <v>381</v>
      </c>
      <c r="C24" s="526">
        <v>4252.04</v>
      </c>
      <c r="D24" s="526">
        <v>1580.15</v>
      </c>
      <c r="E24" s="526">
        <v>958.25</v>
      </c>
      <c r="F24" s="526">
        <v>1713.64</v>
      </c>
      <c r="G24" s="527">
        <v>5759.05</v>
      </c>
    </row>
    <row r="25" spans="1:7" ht="15">
      <c r="A25" s="516" t="s">
        <v>382</v>
      </c>
      <c r="B25" s="517" t="s">
        <v>383</v>
      </c>
      <c r="C25" s="518">
        <v>1049.16</v>
      </c>
      <c r="D25" s="518">
        <v>969.66</v>
      </c>
      <c r="E25" s="518">
        <v>5.35</v>
      </c>
      <c r="F25" s="518">
        <v>74.15</v>
      </c>
      <c r="G25" s="519">
        <v>1793.43</v>
      </c>
    </row>
    <row r="26" spans="1:7" ht="15">
      <c r="A26" s="520" t="s">
        <v>384</v>
      </c>
      <c r="B26" s="521" t="s">
        <v>385</v>
      </c>
      <c r="C26" s="522">
        <v>249.4</v>
      </c>
      <c r="D26" s="522">
        <v>0</v>
      </c>
      <c r="E26" s="522">
        <v>249.4</v>
      </c>
      <c r="F26" s="522">
        <v>0</v>
      </c>
      <c r="G26" s="523">
        <v>311.7</v>
      </c>
    </row>
    <row r="27" spans="1:7" ht="15">
      <c r="A27" s="520" t="s">
        <v>386</v>
      </c>
      <c r="B27" s="521" t="s">
        <v>387</v>
      </c>
      <c r="C27" s="522">
        <v>25443.79</v>
      </c>
      <c r="D27" s="522">
        <v>13233.01</v>
      </c>
      <c r="E27" s="522">
        <v>8562.25</v>
      </c>
      <c r="F27" s="522">
        <v>3648.53</v>
      </c>
      <c r="G27" s="523">
        <v>68100.76</v>
      </c>
    </row>
    <row r="28" spans="1:7" ht="15">
      <c r="A28" s="524" t="s">
        <v>388</v>
      </c>
      <c r="B28" s="525" t="s">
        <v>389</v>
      </c>
      <c r="C28" s="526">
        <v>1184.01</v>
      </c>
      <c r="D28" s="526">
        <v>22.36</v>
      </c>
      <c r="E28" s="526">
        <v>866.25</v>
      </c>
      <c r="F28" s="526">
        <v>295.4</v>
      </c>
      <c r="G28" s="527">
        <v>3296.7</v>
      </c>
    </row>
    <row r="29" spans="1:7" ht="15">
      <c r="A29" s="516" t="s">
        <v>390</v>
      </c>
      <c r="B29" s="517" t="s">
        <v>391</v>
      </c>
      <c r="C29" s="518">
        <v>20842.58</v>
      </c>
      <c r="D29" s="518">
        <v>11703.13</v>
      </c>
      <c r="E29" s="518">
        <v>7298.8</v>
      </c>
      <c r="F29" s="518">
        <v>1840.65</v>
      </c>
      <c r="G29" s="519">
        <v>52257.45</v>
      </c>
    </row>
    <row r="30" spans="1:7" s="528" customFormat="1" ht="15">
      <c r="A30" s="520" t="s">
        <v>392</v>
      </c>
      <c r="B30" s="521" t="s">
        <v>393</v>
      </c>
      <c r="C30" s="522">
        <v>7524.52</v>
      </c>
      <c r="D30" s="522">
        <v>731.02</v>
      </c>
      <c r="E30" s="522">
        <v>4561.95</v>
      </c>
      <c r="F30" s="522">
        <v>2231.55</v>
      </c>
      <c r="G30" s="523">
        <v>17751.49</v>
      </c>
    </row>
    <row r="31" spans="1:7" s="528" customFormat="1" ht="15">
      <c r="A31" s="520" t="s">
        <v>394</v>
      </c>
      <c r="B31" s="521" t="s">
        <v>395</v>
      </c>
      <c r="C31" s="522">
        <v>15562.82</v>
      </c>
      <c r="D31" s="522">
        <v>10035.27</v>
      </c>
      <c r="E31" s="522">
        <v>3134.55</v>
      </c>
      <c r="F31" s="522">
        <v>2393</v>
      </c>
      <c r="G31" s="523">
        <v>24289.07</v>
      </c>
    </row>
    <row r="32" spans="1:7" s="529" customFormat="1" ht="15">
      <c r="A32" s="524" t="s">
        <v>396</v>
      </c>
      <c r="B32" s="525" t="s">
        <v>397</v>
      </c>
      <c r="C32" s="526">
        <v>1647.23</v>
      </c>
      <c r="D32" s="526">
        <v>1427.08</v>
      </c>
      <c r="E32" s="526">
        <v>73.25</v>
      </c>
      <c r="F32" s="526">
        <v>146.9</v>
      </c>
      <c r="G32" s="527">
        <v>3650.85</v>
      </c>
    </row>
    <row r="33" spans="1:7" s="529" customFormat="1" ht="15">
      <c r="A33" s="516" t="s">
        <v>398</v>
      </c>
      <c r="B33" s="517" t="s">
        <v>399</v>
      </c>
      <c r="C33" s="518">
        <v>269.92</v>
      </c>
      <c r="D33" s="518">
        <v>57.52</v>
      </c>
      <c r="E33" s="518">
        <v>189.8</v>
      </c>
      <c r="F33" s="518">
        <v>22.6</v>
      </c>
      <c r="G33" s="519">
        <v>328.88</v>
      </c>
    </row>
    <row r="34" spans="1:7" s="528" customFormat="1" ht="15">
      <c r="A34" s="520" t="s">
        <v>400</v>
      </c>
      <c r="B34" s="521" t="s">
        <v>401</v>
      </c>
      <c r="C34" s="522">
        <v>2.99</v>
      </c>
      <c r="D34" s="522">
        <v>1.54</v>
      </c>
      <c r="E34" s="522">
        <v>0.95</v>
      </c>
      <c r="F34" s="522">
        <v>0.5</v>
      </c>
      <c r="G34" s="523">
        <v>18.31</v>
      </c>
    </row>
    <row r="35" spans="1:7" s="528" customFormat="1" ht="15">
      <c r="A35" s="520" t="s">
        <v>402</v>
      </c>
      <c r="B35" s="521" t="s">
        <v>403</v>
      </c>
      <c r="C35" s="522">
        <v>53114.39</v>
      </c>
      <c r="D35" s="522">
        <v>47263.19</v>
      </c>
      <c r="E35" s="522">
        <v>784.5</v>
      </c>
      <c r="F35" s="522">
        <v>5066.7</v>
      </c>
      <c r="G35" s="523">
        <v>96811.12</v>
      </c>
    </row>
    <row r="36" spans="1:7" s="529" customFormat="1" ht="15">
      <c r="A36" s="530" t="s">
        <v>404</v>
      </c>
      <c r="B36" s="531" t="s">
        <v>405</v>
      </c>
      <c r="C36" s="532">
        <v>113.4</v>
      </c>
      <c r="D36" s="532">
        <v>107.55</v>
      </c>
      <c r="E36" s="532">
        <v>5.85</v>
      </c>
      <c r="F36" s="532">
        <v>0</v>
      </c>
      <c r="G36" s="533">
        <v>134.42</v>
      </c>
    </row>
    <row r="37" spans="1:7" s="528" customFormat="1" ht="15">
      <c r="A37" s="516" t="s">
        <v>406</v>
      </c>
      <c r="B37" s="517" t="s">
        <v>407</v>
      </c>
      <c r="C37" s="518">
        <v>949.95</v>
      </c>
      <c r="D37" s="518">
        <v>949.25</v>
      </c>
      <c r="E37" s="518">
        <v>0.7</v>
      </c>
      <c r="F37" s="518">
        <v>0</v>
      </c>
      <c r="G37" s="519">
        <v>1394.25</v>
      </c>
    </row>
    <row r="38" spans="1:7" s="528" customFormat="1" ht="15">
      <c r="A38" s="520" t="s">
        <v>408</v>
      </c>
      <c r="B38" s="521" t="s">
        <v>409</v>
      </c>
      <c r="C38" s="522">
        <v>5921.83</v>
      </c>
      <c r="D38" s="522">
        <v>640.98</v>
      </c>
      <c r="E38" s="522">
        <v>5279.4</v>
      </c>
      <c r="F38" s="522">
        <v>1.45</v>
      </c>
      <c r="G38" s="523">
        <v>20368.82</v>
      </c>
    </row>
    <row r="39" spans="1:7" s="529" customFormat="1" ht="15">
      <c r="A39" s="520" t="s">
        <v>410</v>
      </c>
      <c r="B39" s="521" t="s">
        <v>411</v>
      </c>
      <c r="C39" s="522">
        <v>1316.82</v>
      </c>
      <c r="D39" s="522">
        <v>628.89</v>
      </c>
      <c r="E39" s="522">
        <v>317.78</v>
      </c>
      <c r="F39" s="522">
        <v>370.15</v>
      </c>
      <c r="G39" s="523">
        <v>2641.65</v>
      </c>
    </row>
    <row r="40" spans="1:7" s="529" customFormat="1" ht="15">
      <c r="A40" s="524" t="s">
        <v>412</v>
      </c>
      <c r="B40" s="525" t="s">
        <v>413</v>
      </c>
      <c r="C40" s="526">
        <v>23433.02</v>
      </c>
      <c r="D40" s="526">
        <v>1875.37</v>
      </c>
      <c r="E40" s="526">
        <v>20273.65</v>
      </c>
      <c r="F40" s="526">
        <v>1284</v>
      </c>
      <c r="G40" s="527">
        <v>54322.74</v>
      </c>
    </row>
    <row r="41" spans="1:7" s="528" customFormat="1" ht="15">
      <c r="A41" s="516" t="s">
        <v>414</v>
      </c>
      <c r="B41" s="517" t="s">
        <v>415</v>
      </c>
      <c r="C41" s="518">
        <v>113050.38</v>
      </c>
      <c r="D41" s="518">
        <v>52352.84</v>
      </c>
      <c r="E41" s="518">
        <v>53253.1</v>
      </c>
      <c r="F41" s="518">
        <v>7444.44</v>
      </c>
      <c r="G41" s="519">
        <v>283489.74</v>
      </c>
    </row>
    <row r="42" spans="1:7" s="528" customFormat="1" ht="15">
      <c r="A42" s="520" t="s">
        <v>416</v>
      </c>
      <c r="B42" s="521" t="s">
        <v>417</v>
      </c>
      <c r="C42" s="522">
        <v>3.7</v>
      </c>
      <c r="D42" s="522">
        <v>3.7</v>
      </c>
      <c r="E42" s="522">
        <v>0</v>
      </c>
      <c r="F42" s="522">
        <v>0</v>
      </c>
      <c r="G42" s="523">
        <v>10.3</v>
      </c>
    </row>
    <row r="43" spans="1:7" s="529" customFormat="1" ht="15">
      <c r="A43" s="520" t="s">
        <v>418</v>
      </c>
      <c r="B43" s="521" t="s">
        <v>419</v>
      </c>
      <c r="C43" s="522">
        <v>145008.93</v>
      </c>
      <c r="D43" s="522">
        <v>47066.96</v>
      </c>
      <c r="E43" s="522">
        <v>92074.4</v>
      </c>
      <c r="F43" s="522">
        <v>5867.57</v>
      </c>
      <c r="G43" s="523">
        <v>270158.08</v>
      </c>
    </row>
    <row r="44" spans="1:7" s="529" customFormat="1" ht="15">
      <c r="A44" s="524" t="s">
        <v>420</v>
      </c>
      <c r="B44" s="525" t="s">
        <v>421</v>
      </c>
      <c r="C44" s="526">
        <v>38.2</v>
      </c>
      <c r="D44" s="526">
        <v>0</v>
      </c>
      <c r="E44" s="526">
        <v>38.2</v>
      </c>
      <c r="F44" s="526">
        <v>0</v>
      </c>
      <c r="G44" s="527">
        <v>134.8</v>
      </c>
    </row>
    <row r="45" spans="1:7" s="528" customFormat="1" ht="15">
      <c r="A45" s="524" t="s">
        <v>422</v>
      </c>
      <c r="B45" s="525" t="s">
        <v>423</v>
      </c>
      <c r="C45" s="526">
        <v>5161.54</v>
      </c>
      <c r="D45" s="526">
        <v>2340.84</v>
      </c>
      <c r="E45" s="526">
        <v>2464.85</v>
      </c>
      <c r="F45" s="526">
        <v>355.85</v>
      </c>
      <c r="G45" s="527">
        <v>11364.49</v>
      </c>
    </row>
    <row r="46" spans="1:7" s="528" customFormat="1" ht="15">
      <c r="A46" s="520" t="s">
        <v>424</v>
      </c>
      <c r="B46" s="521" t="s">
        <v>425</v>
      </c>
      <c r="C46" s="522">
        <v>1785.22</v>
      </c>
      <c r="D46" s="522">
        <v>317.17</v>
      </c>
      <c r="E46" s="522">
        <v>808.8</v>
      </c>
      <c r="F46" s="522">
        <v>659.25</v>
      </c>
      <c r="G46" s="523">
        <v>4325.42</v>
      </c>
    </row>
    <row r="47" spans="1:7" s="529" customFormat="1" ht="15">
      <c r="A47" s="520" t="s">
        <v>426</v>
      </c>
      <c r="B47" s="521" t="s">
        <v>427</v>
      </c>
      <c r="C47" s="522">
        <v>5243.45</v>
      </c>
      <c r="D47" s="522">
        <v>2307.8</v>
      </c>
      <c r="E47" s="522">
        <v>2198.05</v>
      </c>
      <c r="F47" s="522">
        <v>737.6</v>
      </c>
      <c r="G47" s="523">
        <v>12880.13</v>
      </c>
    </row>
    <row r="48" spans="1:7" s="529" customFormat="1" ht="15">
      <c r="A48" s="530" t="s">
        <v>428</v>
      </c>
      <c r="B48" s="531" t="s">
        <v>429</v>
      </c>
      <c r="C48" s="532">
        <v>59800.96</v>
      </c>
      <c r="D48" s="532">
        <v>52585.96</v>
      </c>
      <c r="E48" s="532">
        <v>7215</v>
      </c>
      <c r="F48" s="532">
        <v>0</v>
      </c>
      <c r="G48" s="533">
        <v>70158.61</v>
      </c>
    </row>
    <row r="49" spans="1:7" s="528" customFormat="1" ht="15">
      <c r="A49" s="524" t="s">
        <v>430</v>
      </c>
      <c r="B49" s="525" t="s">
        <v>431</v>
      </c>
      <c r="C49" s="526">
        <v>14843.07</v>
      </c>
      <c r="D49" s="526">
        <v>3788.28</v>
      </c>
      <c r="E49" s="526">
        <v>6592.34</v>
      </c>
      <c r="F49" s="526">
        <v>4462.45</v>
      </c>
      <c r="G49" s="527">
        <v>47272.1999</v>
      </c>
    </row>
    <row r="50" spans="1:242" s="528" customFormat="1" ht="15">
      <c r="A50" s="520" t="s">
        <v>432</v>
      </c>
      <c r="B50" s="521" t="s">
        <v>433</v>
      </c>
      <c r="C50" s="522">
        <v>17526.14</v>
      </c>
      <c r="D50" s="522">
        <v>4747.61</v>
      </c>
      <c r="E50" s="522">
        <v>12136.83</v>
      </c>
      <c r="F50" s="522">
        <v>641.7</v>
      </c>
      <c r="G50" s="523">
        <v>37399.52</v>
      </c>
      <c r="H50" s="518"/>
      <c r="I50" s="518"/>
      <c r="J50" s="534"/>
      <c r="K50" s="535"/>
      <c r="L50" s="517"/>
      <c r="M50" s="518"/>
      <c r="N50" s="518"/>
      <c r="O50" s="518"/>
      <c r="P50" s="534"/>
      <c r="Q50" s="535"/>
      <c r="R50" s="517"/>
      <c r="S50" s="518"/>
      <c r="T50" s="518"/>
      <c r="U50" s="518"/>
      <c r="V50" s="534"/>
      <c r="W50" s="535"/>
      <c r="X50" s="517"/>
      <c r="Y50" s="518"/>
      <c r="Z50" s="518"/>
      <c r="AA50" s="518"/>
      <c r="AB50" s="534"/>
      <c r="AC50" s="535"/>
      <c r="AD50" s="517"/>
      <c r="AE50" s="518"/>
      <c r="AF50" s="518"/>
      <c r="AG50" s="518"/>
      <c r="AH50" s="534"/>
      <c r="AI50" s="535"/>
      <c r="AJ50" s="517"/>
      <c r="AK50" s="518"/>
      <c r="AL50" s="518"/>
      <c r="AM50" s="518"/>
      <c r="AN50" s="534"/>
      <c r="AO50" s="535"/>
      <c r="AP50" s="517"/>
      <c r="AQ50" s="518"/>
      <c r="AR50" s="518"/>
      <c r="AS50" s="518"/>
      <c r="AT50" s="534"/>
      <c r="AU50" s="535"/>
      <c r="AV50" s="517"/>
      <c r="AW50" s="518"/>
      <c r="AX50" s="518"/>
      <c r="AY50" s="518"/>
      <c r="AZ50" s="534"/>
      <c r="BA50" s="535"/>
      <c r="BB50" s="517"/>
      <c r="BC50" s="518"/>
      <c r="BD50" s="518"/>
      <c r="BE50" s="518"/>
      <c r="BF50" s="534"/>
      <c r="BG50" s="535"/>
      <c r="BH50" s="517"/>
      <c r="BI50" s="518"/>
      <c r="BJ50" s="518"/>
      <c r="BK50" s="518"/>
      <c r="BL50" s="534"/>
      <c r="BM50" s="535"/>
      <c r="BN50" s="517"/>
      <c r="BO50" s="518"/>
      <c r="BP50" s="518"/>
      <c r="BQ50" s="518"/>
      <c r="BR50" s="534"/>
      <c r="BS50" s="535"/>
      <c r="BT50" s="517"/>
      <c r="BU50" s="518"/>
      <c r="BV50" s="518"/>
      <c r="BW50" s="518"/>
      <c r="BX50" s="534"/>
      <c r="BY50" s="535"/>
      <c r="BZ50" s="517"/>
      <c r="CA50" s="518"/>
      <c r="CB50" s="518"/>
      <c r="CC50" s="518"/>
      <c r="CD50" s="534"/>
      <c r="CE50" s="535"/>
      <c r="CF50" s="517"/>
      <c r="CG50" s="518"/>
      <c r="CH50" s="518"/>
      <c r="CI50" s="518"/>
      <c r="CJ50" s="534"/>
      <c r="CK50" s="535"/>
      <c r="CL50" s="517"/>
      <c r="CM50" s="518"/>
      <c r="CN50" s="518"/>
      <c r="CO50" s="518"/>
      <c r="CP50" s="534"/>
      <c r="CQ50" s="535"/>
      <c r="CR50" s="517"/>
      <c r="CS50" s="518"/>
      <c r="CT50" s="518"/>
      <c r="CU50" s="518"/>
      <c r="CV50" s="534"/>
      <c r="CW50" s="535"/>
      <c r="CX50" s="517"/>
      <c r="CY50" s="518"/>
      <c r="CZ50" s="518"/>
      <c r="DA50" s="518"/>
      <c r="DB50" s="534"/>
      <c r="DC50" s="535"/>
      <c r="DD50" s="517"/>
      <c r="DE50" s="518"/>
      <c r="DF50" s="518"/>
      <c r="DG50" s="518"/>
      <c r="DH50" s="534"/>
      <c r="DI50" s="535"/>
      <c r="DJ50" s="517"/>
      <c r="DK50" s="518"/>
      <c r="DL50" s="518"/>
      <c r="DM50" s="518"/>
      <c r="DN50" s="534"/>
      <c r="DO50" s="535"/>
      <c r="DP50" s="517"/>
      <c r="DQ50" s="518"/>
      <c r="DR50" s="518"/>
      <c r="DS50" s="518"/>
      <c r="DT50" s="534"/>
      <c r="DU50" s="535"/>
      <c r="DV50" s="517"/>
      <c r="DW50" s="518"/>
      <c r="DX50" s="518"/>
      <c r="DY50" s="518"/>
      <c r="DZ50" s="534"/>
      <c r="EA50" s="535"/>
      <c r="EB50" s="517"/>
      <c r="EC50" s="518"/>
      <c r="ED50" s="518"/>
      <c r="EE50" s="518"/>
      <c r="EF50" s="534"/>
      <c r="EG50" s="535"/>
      <c r="EH50" s="517"/>
      <c r="EI50" s="518"/>
      <c r="EJ50" s="518"/>
      <c r="EK50" s="518"/>
      <c r="EL50" s="534"/>
      <c r="EM50" s="535"/>
      <c r="EN50" s="517"/>
      <c r="EO50" s="518"/>
      <c r="EP50" s="518"/>
      <c r="EQ50" s="518"/>
      <c r="ER50" s="534"/>
      <c r="ES50" s="535"/>
      <c r="ET50" s="517"/>
      <c r="EU50" s="518"/>
      <c r="EV50" s="518"/>
      <c r="EW50" s="518"/>
      <c r="EX50" s="534"/>
      <c r="EY50" s="535"/>
      <c r="EZ50" s="517"/>
      <c r="FA50" s="518"/>
      <c r="FB50" s="518"/>
      <c r="FC50" s="518"/>
      <c r="FD50" s="534"/>
      <c r="FE50" s="535"/>
      <c r="FF50" s="517"/>
      <c r="FG50" s="518"/>
      <c r="FH50" s="518"/>
      <c r="FI50" s="518"/>
      <c r="FJ50" s="534"/>
      <c r="FK50" s="535"/>
      <c r="FL50" s="517"/>
      <c r="FM50" s="518"/>
      <c r="FN50" s="518"/>
      <c r="FO50" s="518"/>
      <c r="FP50" s="534"/>
      <c r="FQ50" s="535"/>
      <c r="FR50" s="517"/>
      <c r="FS50" s="518"/>
      <c r="FT50" s="518"/>
      <c r="FU50" s="518"/>
      <c r="FV50" s="534"/>
      <c r="FW50" s="535"/>
      <c r="FX50" s="517"/>
      <c r="FY50" s="518"/>
      <c r="FZ50" s="518"/>
      <c r="GA50" s="518"/>
      <c r="GB50" s="534"/>
      <c r="GC50" s="535"/>
      <c r="GD50" s="517"/>
      <c r="GE50" s="518"/>
      <c r="GF50" s="518"/>
      <c r="GG50" s="518"/>
      <c r="GH50" s="534"/>
      <c r="GI50" s="535"/>
      <c r="GJ50" s="517"/>
      <c r="GK50" s="518"/>
      <c r="GL50" s="518"/>
      <c r="GM50" s="518"/>
      <c r="GN50" s="534"/>
      <c r="GO50" s="535"/>
      <c r="GP50" s="517"/>
      <c r="GQ50" s="518"/>
      <c r="GR50" s="518"/>
      <c r="GS50" s="518"/>
      <c r="GT50" s="534"/>
      <c r="GU50" s="535"/>
      <c r="GV50" s="517"/>
      <c r="GW50" s="518"/>
      <c r="GX50" s="518"/>
      <c r="GY50" s="518"/>
      <c r="GZ50" s="534"/>
      <c r="HA50" s="535"/>
      <c r="HB50" s="517"/>
      <c r="HC50" s="518"/>
      <c r="HD50" s="518"/>
      <c r="HE50" s="518"/>
      <c r="HF50" s="534"/>
      <c r="HG50" s="535"/>
      <c r="HH50" s="517"/>
      <c r="HI50" s="518"/>
      <c r="HJ50" s="518"/>
      <c r="HK50" s="518"/>
      <c r="HL50" s="534"/>
      <c r="HM50" s="535"/>
      <c r="HN50" s="517"/>
      <c r="HO50" s="518"/>
      <c r="HP50" s="518"/>
      <c r="HQ50" s="518"/>
      <c r="HR50" s="534"/>
      <c r="HS50" s="535"/>
      <c r="HT50" s="517"/>
      <c r="HU50" s="518"/>
      <c r="HV50" s="518"/>
      <c r="HW50" s="518"/>
      <c r="HX50" s="534"/>
      <c r="HY50" s="535"/>
      <c r="HZ50" s="517"/>
      <c r="IA50" s="518"/>
      <c r="IB50" s="518"/>
      <c r="IC50" s="518"/>
      <c r="ID50" s="534"/>
      <c r="IE50" s="535"/>
      <c r="IF50" s="517"/>
      <c r="IG50" s="518"/>
      <c r="IH50" s="518"/>
    </row>
    <row r="51" spans="1:242" s="528" customFormat="1" ht="15">
      <c r="A51" s="520" t="s">
        <v>434</v>
      </c>
      <c r="B51" s="521" t="s">
        <v>435</v>
      </c>
      <c r="C51" s="522">
        <v>3884.45</v>
      </c>
      <c r="D51" s="522">
        <v>3707.8</v>
      </c>
      <c r="E51" s="522">
        <v>152.65</v>
      </c>
      <c r="F51" s="522">
        <v>24</v>
      </c>
      <c r="G51" s="523">
        <v>5992.2</v>
      </c>
      <c r="H51" s="518"/>
      <c r="I51" s="518"/>
      <c r="J51" s="534"/>
      <c r="K51" s="535"/>
      <c r="L51" s="517"/>
      <c r="M51" s="518"/>
      <c r="N51" s="518"/>
      <c r="O51" s="518"/>
      <c r="P51" s="534"/>
      <c r="Q51" s="535"/>
      <c r="R51" s="517"/>
      <c r="S51" s="518"/>
      <c r="T51" s="518"/>
      <c r="U51" s="518"/>
      <c r="V51" s="534"/>
      <c r="W51" s="535"/>
      <c r="X51" s="517"/>
      <c r="Y51" s="518"/>
      <c r="Z51" s="518"/>
      <c r="AA51" s="518"/>
      <c r="AB51" s="534"/>
      <c r="AC51" s="535"/>
      <c r="AD51" s="517"/>
      <c r="AE51" s="518"/>
      <c r="AF51" s="518"/>
      <c r="AG51" s="518"/>
      <c r="AH51" s="534"/>
      <c r="AI51" s="535"/>
      <c r="AJ51" s="517"/>
      <c r="AK51" s="518"/>
      <c r="AL51" s="518"/>
      <c r="AM51" s="518"/>
      <c r="AN51" s="534"/>
      <c r="AO51" s="535"/>
      <c r="AP51" s="517"/>
      <c r="AQ51" s="518"/>
      <c r="AR51" s="518"/>
      <c r="AS51" s="518"/>
      <c r="AT51" s="534"/>
      <c r="AU51" s="535"/>
      <c r="AV51" s="517"/>
      <c r="AW51" s="518"/>
      <c r="AX51" s="518"/>
      <c r="AY51" s="518"/>
      <c r="AZ51" s="534"/>
      <c r="BA51" s="535"/>
      <c r="BB51" s="517"/>
      <c r="BC51" s="518"/>
      <c r="BD51" s="518"/>
      <c r="BE51" s="518"/>
      <c r="BF51" s="534"/>
      <c r="BG51" s="535"/>
      <c r="BH51" s="517"/>
      <c r="BI51" s="518"/>
      <c r="BJ51" s="518"/>
      <c r="BK51" s="518"/>
      <c r="BL51" s="534"/>
      <c r="BM51" s="535"/>
      <c r="BN51" s="517"/>
      <c r="BO51" s="518"/>
      <c r="BP51" s="518"/>
      <c r="BQ51" s="518"/>
      <c r="BR51" s="534"/>
      <c r="BS51" s="535"/>
      <c r="BT51" s="517"/>
      <c r="BU51" s="518"/>
      <c r="BV51" s="518"/>
      <c r="BW51" s="518"/>
      <c r="BX51" s="534"/>
      <c r="BY51" s="535"/>
      <c r="BZ51" s="517"/>
      <c r="CA51" s="518"/>
      <c r="CB51" s="518"/>
      <c r="CC51" s="518"/>
      <c r="CD51" s="534"/>
      <c r="CE51" s="535"/>
      <c r="CF51" s="517"/>
      <c r="CG51" s="518"/>
      <c r="CH51" s="518"/>
      <c r="CI51" s="518"/>
      <c r="CJ51" s="534"/>
      <c r="CK51" s="535"/>
      <c r="CL51" s="517"/>
      <c r="CM51" s="518"/>
      <c r="CN51" s="518"/>
      <c r="CO51" s="518"/>
      <c r="CP51" s="534"/>
      <c r="CQ51" s="535"/>
      <c r="CR51" s="517"/>
      <c r="CS51" s="518"/>
      <c r="CT51" s="518"/>
      <c r="CU51" s="518"/>
      <c r="CV51" s="534"/>
      <c r="CW51" s="535"/>
      <c r="CX51" s="517"/>
      <c r="CY51" s="518"/>
      <c r="CZ51" s="518"/>
      <c r="DA51" s="518"/>
      <c r="DB51" s="534"/>
      <c r="DC51" s="535"/>
      <c r="DD51" s="517"/>
      <c r="DE51" s="518"/>
      <c r="DF51" s="518"/>
      <c r="DG51" s="518"/>
      <c r="DH51" s="534"/>
      <c r="DI51" s="535"/>
      <c r="DJ51" s="517"/>
      <c r="DK51" s="518"/>
      <c r="DL51" s="518"/>
      <c r="DM51" s="518"/>
      <c r="DN51" s="534"/>
      <c r="DO51" s="535"/>
      <c r="DP51" s="517"/>
      <c r="DQ51" s="518"/>
      <c r="DR51" s="518"/>
      <c r="DS51" s="518"/>
      <c r="DT51" s="534"/>
      <c r="DU51" s="535"/>
      <c r="DV51" s="517"/>
      <c r="DW51" s="518"/>
      <c r="DX51" s="518"/>
      <c r="DY51" s="518"/>
      <c r="DZ51" s="534"/>
      <c r="EA51" s="535"/>
      <c r="EB51" s="517"/>
      <c r="EC51" s="518"/>
      <c r="ED51" s="518"/>
      <c r="EE51" s="518"/>
      <c r="EF51" s="534"/>
      <c r="EG51" s="535"/>
      <c r="EH51" s="517"/>
      <c r="EI51" s="518"/>
      <c r="EJ51" s="518"/>
      <c r="EK51" s="518"/>
      <c r="EL51" s="534"/>
      <c r="EM51" s="535"/>
      <c r="EN51" s="517"/>
      <c r="EO51" s="518"/>
      <c r="EP51" s="518"/>
      <c r="EQ51" s="518"/>
      <c r="ER51" s="534"/>
      <c r="ES51" s="535"/>
      <c r="ET51" s="517"/>
      <c r="EU51" s="518"/>
      <c r="EV51" s="518"/>
      <c r="EW51" s="518"/>
      <c r="EX51" s="534"/>
      <c r="EY51" s="535"/>
      <c r="EZ51" s="517"/>
      <c r="FA51" s="518"/>
      <c r="FB51" s="518"/>
      <c r="FC51" s="518"/>
      <c r="FD51" s="534"/>
      <c r="FE51" s="535"/>
      <c r="FF51" s="517"/>
      <c r="FG51" s="518"/>
      <c r="FH51" s="518"/>
      <c r="FI51" s="518"/>
      <c r="FJ51" s="534"/>
      <c r="FK51" s="535"/>
      <c r="FL51" s="517"/>
      <c r="FM51" s="518"/>
      <c r="FN51" s="518"/>
      <c r="FO51" s="518"/>
      <c r="FP51" s="534"/>
      <c r="FQ51" s="535"/>
      <c r="FR51" s="517"/>
      <c r="FS51" s="518"/>
      <c r="FT51" s="518"/>
      <c r="FU51" s="518"/>
      <c r="FV51" s="534"/>
      <c r="FW51" s="535"/>
      <c r="FX51" s="517"/>
      <c r="FY51" s="518"/>
      <c r="FZ51" s="518"/>
      <c r="GA51" s="518"/>
      <c r="GB51" s="534"/>
      <c r="GC51" s="535"/>
      <c r="GD51" s="517"/>
      <c r="GE51" s="518"/>
      <c r="GF51" s="518"/>
      <c r="GG51" s="518"/>
      <c r="GH51" s="534"/>
      <c r="GI51" s="535"/>
      <c r="GJ51" s="517"/>
      <c r="GK51" s="518"/>
      <c r="GL51" s="518"/>
      <c r="GM51" s="518"/>
      <c r="GN51" s="534"/>
      <c r="GO51" s="535"/>
      <c r="GP51" s="517"/>
      <c r="GQ51" s="518"/>
      <c r="GR51" s="518"/>
      <c r="GS51" s="518"/>
      <c r="GT51" s="534"/>
      <c r="GU51" s="535"/>
      <c r="GV51" s="517"/>
      <c r="GW51" s="518"/>
      <c r="GX51" s="518"/>
      <c r="GY51" s="518"/>
      <c r="GZ51" s="534"/>
      <c r="HA51" s="535"/>
      <c r="HB51" s="517"/>
      <c r="HC51" s="518"/>
      <c r="HD51" s="518"/>
      <c r="HE51" s="518"/>
      <c r="HF51" s="534"/>
      <c r="HG51" s="535"/>
      <c r="HH51" s="517"/>
      <c r="HI51" s="518"/>
      <c r="HJ51" s="518"/>
      <c r="HK51" s="518"/>
      <c r="HL51" s="534"/>
      <c r="HM51" s="535"/>
      <c r="HN51" s="517"/>
      <c r="HO51" s="518"/>
      <c r="HP51" s="518"/>
      <c r="HQ51" s="518"/>
      <c r="HR51" s="534"/>
      <c r="HS51" s="535"/>
      <c r="HT51" s="517"/>
      <c r="HU51" s="518"/>
      <c r="HV51" s="518"/>
      <c r="HW51" s="518"/>
      <c r="HX51" s="534"/>
      <c r="HY51" s="535"/>
      <c r="HZ51" s="517"/>
      <c r="IA51" s="518"/>
      <c r="IB51" s="518"/>
      <c r="IC51" s="518"/>
      <c r="ID51" s="534"/>
      <c r="IE51" s="535"/>
      <c r="IF51" s="517"/>
      <c r="IG51" s="518"/>
      <c r="IH51" s="518"/>
    </row>
    <row r="52" spans="1:7" s="529" customFormat="1" ht="15">
      <c r="A52" s="530" t="s">
        <v>436</v>
      </c>
      <c r="B52" s="531" t="s">
        <v>437</v>
      </c>
      <c r="C52" s="532">
        <v>2722.3</v>
      </c>
      <c r="D52" s="532">
        <v>0</v>
      </c>
      <c r="E52" s="532">
        <v>0</v>
      </c>
      <c r="F52" s="532">
        <v>2722.3</v>
      </c>
      <c r="G52" s="533">
        <v>3404.2</v>
      </c>
    </row>
    <row r="53" spans="1:7" ht="15">
      <c r="A53" s="524" t="s">
        <v>438</v>
      </c>
      <c r="B53" s="525" t="s">
        <v>439</v>
      </c>
      <c r="C53" s="526">
        <v>6293.72</v>
      </c>
      <c r="D53" s="526">
        <v>4838.02</v>
      </c>
      <c r="E53" s="526">
        <v>71.7</v>
      </c>
      <c r="F53" s="526">
        <v>1384</v>
      </c>
      <c r="G53" s="527">
        <v>10593.7</v>
      </c>
    </row>
    <row r="54" spans="1:242" s="528" customFormat="1" ht="15">
      <c r="A54" s="520" t="s">
        <v>440</v>
      </c>
      <c r="B54" s="521" t="s">
        <v>441</v>
      </c>
      <c r="C54" s="522">
        <v>88747.97</v>
      </c>
      <c r="D54" s="522">
        <v>39846.02</v>
      </c>
      <c r="E54" s="522">
        <v>39500.45</v>
      </c>
      <c r="F54" s="522">
        <v>9401.5</v>
      </c>
      <c r="G54" s="523">
        <v>238853.55</v>
      </c>
      <c r="H54" s="518"/>
      <c r="I54" s="518"/>
      <c r="J54" s="534"/>
      <c r="K54" s="535"/>
      <c r="L54" s="517"/>
      <c r="M54" s="518"/>
      <c r="N54" s="518"/>
      <c r="O54" s="518"/>
      <c r="P54" s="534"/>
      <c r="Q54" s="535"/>
      <c r="R54" s="517"/>
      <c r="S54" s="518"/>
      <c r="T54" s="518"/>
      <c r="U54" s="518"/>
      <c r="V54" s="534"/>
      <c r="W54" s="535"/>
      <c r="X54" s="517"/>
      <c r="Y54" s="518"/>
      <c r="Z54" s="518"/>
      <c r="AA54" s="518"/>
      <c r="AB54" s="534"/>
      <c r="AC54" s="535"/>
      <c r="AD54" s="517"/>
      <c r="AE54" s="518"/>
      <c r="AF54" s="518"/>
      <c r="AG54" s="518"/>
      <c r="AH54" s="534"/>
      <c r="AI54" s="535"/>
      <c r="AJ54" s="517"/>
      <c r="AK54" s="518"/>
      <c r="AL54" s="518"/>
      <c r="AM54" s="518"/>
      <c r="AN54" s="534"/>
      <c r="AO54" s="535"/>
      <c r="AP54" s="517"/>
      <c r="AQ54" s="518"/>
      <c r="AR54" s="518"/>
      <c r="AS54" s="518"/>
      <c r="AT54" s="534"/>
      <c r="AU54" s="535"/>
      <c r="AV54" s="517"/>
      <c r="AW54" s="518"/>
      <c r="AX54" s="518"/>
      <c r="AY54" s="518"/>
      <c r="AZ54" s="534"/>
      <c r="BA54" s="535"/>
      <c r="BB54" s="517"/>
      <c r="BC54" s="518"/>
      <c r="BD54" s="518"/>
      <c r="BE54" s="518"/>
      <c r="BF54" s="534"/>
      <c r="BG54" s="535"/>
      <c r="BH54" s="517"/>
      <c r="BI54" s="518"/>
      <c r="BJ54" s="518"/>
      <c r="BK54" s="518"/>
      <c r="BL54" s="534"/>
      <c r="BM54" s="535"/>
      <c r="BN54" s="517"/>
      <c r="BO54" s="518"/>
      <c r="BP54" s="518"/>
      <c r="BQ54" s="518"/>
      <c r="BR54" s="534"/>
      <c r="BS54" s="535"/>
      <c r="BT54" s="517"/>
      <c r="BU54" s="518"/>
      <c r="BV54" s="518"/>
      <c r="BW54" s="518"/>
      <c r="BX54" s="534"/>
      <c r="BY54" s="535"/>
      <c r="BZ54" s="517"/>
      <c r="CA54" s="518"/>
      <c r="CB54" s="518"/>
      <c r="CC54" s="518"/>
      <c r="CD54" s="534"/>
      <c r="CE54" s="535"/>
      <c r="CF54" s="517"/>
      <c r="CG54" s="518"/>
      <c r="CH54" s="518"/>
      <c r="CI54" s="518"/>
      <c r="CJ54" s="534"/>
      <c r="CK54" s="535"/>
      <c r="CL54" s="517"/>
      <c r="CM54" s="518"/>
      <c r="CN54" s="518"/>
      <c r="CO54" s="518"/>
      <c r="CP54" s="534"/>
      <c r="CQ54" s="535"/>
      <c r="CR54" s="517"/>
      <c r="CS54" s="518"/>
      <c r="CT54" s="518"/>
      <c r="CU54" s="518"/>
      <c r="CV54" s="534"/>
      <c r="CW54" s="535"/>
      <c r="CX54" s="517"/>
      <c r="CY54" s="518"/>
      <c r="CZ54" s="518"/>
      <c r="DA54" s="518"/>
      <c r="DB54" s="534"/>
      <c r="DC54" s="535"/>
      <c r="DD54" s="517"/>
      <c r="DE54" s="518"/>
      <c r="DF54" s="518"/>
      <c r="DG54" s="518"/>
      <c r="DH54" s="534"/>
      <c r="DI54" s="535"/>
      <c r="DJ54" s="517"/>
      <c r="DK54" s="518"/>
      <c r="DL54" s="518"/>
      <c r="DM54" s="518"/>
      <c r="DN54" s="534"/>
      <c r="DO54" s="535"/>
      <c r="DP54" s="517"/>
      <c r="DQ54" s="518"/>
      <c r="DR54" s="518"/>
      <c r="DS54" s="518"/>
      <c r="DT54" s="534"/>
      <c r="DU54" s="535"/>
      <c r="DV54" s="517"/>
      <c r="DW54" s="518"/>
      <c r="DX54" s="518"/>
      <c r="DY54" s="518"/>
      <c r="DZ54" s="534"/>
      <c r="EA54" s="535"/>
      <c r="EB54" s="517"/>
      <c r="EC54" s="518"/>
      <c r="ED54" s="518"/>
      <c r="EE54" s="518"/>
      <c r="EF54" s="534"/>
      <c r="EG54" s="535"/>
      <c r="EH54" s="517"/>
      <c r="EI54" s="518"/>
      <c r="EJ54" s="518"/>
      <c r="EK54" s="518"/>
      <c r="EL54" s="534"/>
      <c r="EM54" s="535"/>
      <c r="EN54" s="517"/>
      <c r="EO54" s="518"/>
      <c r="EP54" s="518"/>
      <c r="EQ54" s="518"/>
      <c r="ER54" s="534"/>
      <c r="ES54" s="535"/>
      <c r="ET54" s="517"/>
      <c r="EU54" s="518"/>
      <c r="EV54" s="518"/>
      <c r="EW54" s="518"/>
      <c r="EX54" s="534"/>
      <c r="EY54" s="535"/>
      <c r="EZ54" s="517"/>
      <c r="FA54" s="518"/>
      <c r="FB54" s="518"/>
      <c r="FC54" s="518"/>
      <c r="FD54" s="534"/>
      <c r="FE54" s="535"/>
      <c r="FF54" s="517"/>
      <c r="FG54" s="518"/>
      <c r="FH54" s="518"/>
      <c r="FI54" s="518"/>
      <c r="FJ54" s="534"/>
      <c r="FK54" s="535"/>
      <c r="FL54" s="517"/>
      <c r="FM54" s="518"/>
      <c r="FN54" s="518"/>
      <c r="FO54" s="518"/>
      <c r="FP54" s="534"/>
      <c r="FQ54" s="535"/>
      <c r="FR54" s="517"/>
      <c r="FS54" s="518"/>
      <c r="FT54" s="518"/>
      <c r="FU54" s="518"/>
      <c r="FV54" s="534"/>
      <c r="FW54" s="535"/>
      <c r="FX54" s="517"/>
      <c r="FY54" s="518"/>
      <c r="FZ54" s="518"/>
      <c r="GA54" s="518"/>
      <c r="GB54" s="534"/>
      <c r="GC54" s="535"/>
      <c r="GD54" s="517"/>
      <c r="GE54" s="518"/>
      <c r="GF54" s="518"/>
      <c r="GG54" s="518"/>
      <c r="GH54" s="534"/>
      <c r="GI54" s="535"/>
      <c r="GJ54" s="517"/>
      <c r="GK54" s="518"/>
      <c r="GL54" s="518"/>
      <c r="GM54" s="518"/>
      <c r="GN54" s="534"/>
      <c r="GO54" s="535"/>
      <c r="GP54" s="517"/>
      <c r="GQ54" s="518"/>
      <c r="GR54" s="518"/>
      <c r="GS54" s="518"/>
      <c r="GT54" s="534"/>
      <c r="GU54" s="535"/>
      <c r="GV54" s="517"/>
      <c r="GW54" s="518"/>
      <c r="GX54" s="518"/>
      <c r="GY54" s="518"/>
      <c r="GZ54" s="534"/>
      <c r="HA54" s="535"/>
      <c r="HB54" s="517"/>
      <c r="HC54" s="518"/>
      <c r="HD54" s="518"/>
      <c r="HE54" s="518"/>
      <c r="HF54" s="534"/>
      <c r="HG54" s="535"/>
      <c r="HH54" s="517"/>
      <c r="HI54" s="518"/>
      <c r="HJ54" s="518"/>
      <c r="HK54" s="518"/>
      <c r="HL54" s="534"/>
      <c r="HM54" s="535"/>
      <c r="HN54" s="517"/>
      <c r="HO54" s="518"/>
      <c r="HP54" s="518"/>
      <c r="HQ54" s="518"/>
      <c r="HR54" s="534"/>
      <c r="HS54" s="535"/>
      <c r="HT54" s="517"/>
      <c r="HU54" s="518"/>
      <c r="HV54" s="518"/>
      <c r="HW54" s="518"/>
      <c r="HX54" s="534"/>
      <c r="HY54" s="535"/>
      <c r="HZ54" s="517"/>
      <c r="IA54" s="518"/>
      <c r="IB54" s="518"/>
      <c r="IC54" s="518"/>
      <c r="ID54" s="534"/>
      <c r="IE54" s="535"/>
      <c r="IF54" s="517"/>
      <c r="IG54" s="518"/>
      <c r="IH54" s="518"/>
    </row>
    <row r="55" spans="1:242" s="528" customFormat="1" ht="15">
      <c r="A55" s="520" t="s">
        <v>442</v>
      </c>
      <c r="B55" s="521" t="s">
        <v>443</v>
      </c>
      <c r="C55" s="522">
        <v>29.3</v>
      </c>
      <c r="D55" s="522">
        <v>0</v>
      </c>
      <c r="E55" s="522">
        <v>0</v>
      </c>
      <c r="F55" s="522">
        <v>29.3</v>
      </c>
      <c r="G55" s="523">
        <v>30.5</v>
      </c>
      <c r="H55" s="518"/>
      <c r="I55" s="518"/>
      <c r="J55" s="534"/>
      <c r="K55" s="535"/>
      <c r="L55" s="517"/>
      <c r="M55" s="518"/>
      <c r="N55" s="518"/>
      <c r="O55" s="518"/>
      <c r="P55" s="534"/>
      <c r="Q55" s="535"/>
      <c r="R55" s="517"/>
      <c r="S55" s="518"/>
      <c r="T55" s="518"/>
      <c r="U55" s="518"/>
      <c r="V55" s="534"/>
      <c r="W55" s="535"/>
      <c r="X55" s="517"/>
      <c r="Y55" s="518"/>
      <c r="Z55" s="518"/>
      <c r="AA55" s="518"/>
      <c r="AB55" s="534"/>
      <c r="AC55" s="535"/>
      <c r="AD55" s="517"/>
      <c r="AE55" s="518"/>
      <c r="AF55" s="518"/>
      <c r="AG55" s="518"/>
      <c r="AH55" s="534"/>
      <c r="AI55" s="535"/>
      <c r="AJ55" s="517"/>
      <c r="AK55" s="518"/>
      <c r="AL55" s="518"/>
      <c r="AM55" s="518"/>
      <c r="AN55" s="534"/>
      <c r="AO55" s="535"/>
      <c r="AP55" s="517"/>
      <c r="AQ55" s="518"/>
      <c r="AR55" s="518"/>
      <c r="AS55" s="518"/>
      <c r="AT55" s="534"/>
      <c r="AU55" s="535"/>
      <c r="AV55" s="517"/>
      <c r="AW55" s="518"/>
      <c r="AX55" s="518"/>
      <c r="AY55" s="518"/>
      <c r="AZ55" s="534"/>
      <c r="BA55" s="535"/>
      <c r="BB55" s="517"/>
      <c r="BC55" s="518"/>
      <c r="BD55" s="518"/>
      <c r="BE55" s="518"/>
      <c r="BF55" s="534"/>
      <c r="BG55" s="535"/>
      <c r="BH55" s="517"/>
      <c r="BI55" s="518"/>
      <c r="BJ55" s="518"/>
      <c r="BK55" s="518"/>
      <c r="BL55" s="534"/>
      <c r="BM55" s="535"/>
      <c r="BN55" s="517"/>
      <c r="BO55" s="518"/>
      <c r="BP55" s="518"/>
      <c r="BQ55" s="518"/>
      <c r="BR55" s="534"/>
      <c r="BS55" s="535"/>
      <c r="BT55" s="517"/>
      <c r="BU55" s="518"/>
      <c r="BV55" s="518"/>
      <c r="BW55" s="518"/>
      <c r="BX55" s="534"/>
      <c r="BY55" s="535"/>
      <c r="BZ55" s="517"/>
      <c r="CA55" s="518"/>
      <c r="CB55" s="518"/>
      <c r="CC55" s="518"/>
      <c r="CD55" s="534"/>
      <c r="CE55" s="535"/>
      <c r="CF55" s="517"/>
      <c r="CG55" s="518"/>
      <c r="CH55" s="518"/>
      <c r="CI55" s="518"/>
      <c r="CJ55" s="534"/>
      <c r="CK55" s="535"/>
      <c r="CL55" s="517"/>
      <c r="CM55" s="518"/>
      <c r="CN55" s="518"/>
      <c r="CO55" s="518"/>
      <c r="CP55" s="534"/>
      <c r="CQ55" s="535"/>
      <c r="CR55" s="517"/>
      <c r="CS55" s="518"/>
      <c r="CT55" s="518"/>
      <c r="CU55" s="518"/>
      <c r="CV55" s="534"/>
      <c r="CW55" s="535"/>
      <c r="CX55" s="517"/>
      <c r="CY55" s="518"/>
      <c r="CZ55" s="518"/>
      <c r="DA55" s="518"/>
      <c r="DB55" s="534"/>
      <c r="DC55" s="535"/>
      <c r="DD55" s="517"/>
      <c r="DE55" s="518"/>
      <c r="DF55" s="518"/>
      <c r="DG55" s="518"/>
      <c r="DH55" s="534"/>
      <c r="DI55" s="535"/>
      <c r="DJ55" s="517"/>
      <c r="DK55" s="518"/>
      <c r="DL55" s="518"/>
      <c r="DM55" s="518"/>
      <c r="DN55" s="534"/>
      <c r="DO55" s="535"/>
      <c r="DP55" s="517"/>
      <c r="DQ55" s="518"/>
      <c r="DR55" s="518"/>
      <c r="DS55" s="518"/>
      <c r="DT55" s="534"/>
      <c r="DU55" s="535"/>
      <c r="DV55" s="517"/>
      <c r="DW55" s="518"/>
      <c r="DX55" s="518"/>
      <c r="DY55" s="518"/>
      <c r="DZ55" s="534"/>
      <c r="EA55" s="535"/>
      <c r="EB55" s="517"/>
      <c r="EC55" s="518"/>
      <c r="ED55" s="518"/>
      <c r="EE55" s="518"/>
      <c r="EF55" s="534"/>
      <c r="EG55" s="535"/>
      <c r="EH55" s="517"/>
      <c r="EI55" s="518"/>
      <c r="EJ55" s="518"/>
      <c r="EK55" s="518"/>
      <c r="EL55" s="534"/>
      <c r="EM55" s="535"/>
      <c r="EN55" s="517"/>
      <c r="EO55" s="518"/>
      <c r="EP55" s="518"/>
      <c r="EQ55" s="518"/>
      <c r="ER55" s="534"/>
      <c r="ES55" s="535"/>
      <c r="ET55" s="517"/>
      <c r="EU55" s="518"/>
      <c r="EV55" s="518"/>
      <c r="EW55" s="518"/>
      <c r="EX55" s="534"/>
      <c r="EY55" s="535"/>
      <c r="EZ55" s="517"/>
      <c r="FA55" s="518"/>
      <c r="FB55" s="518"/>
      <c r="FC55" s="518"/>
      <c r="FD55" s="534"/>
      <c r="FE55" s="535"/>
      <c r="FF55" s="517"/>
      <c r="FG55" s="518"/>
      <c r="FH55" s="518"/>
      <c r="FI55" s="518"/>
      <c r="FJ55" s="534"/>
      <c r="FK55" s="535"/>
      <c r="FL55" s="517"/>
      <c r="FM55" s="518"/>
      <c r="FN55" s="518"/>
      <c r="FO55" s="518"/>
      <c r="FP55" s="534"/>
      <c r="FQ55" s="535"/>
      <c r="FR55" s="517"/>
      <c r="FS55" s="518"/>
      <c r="FT55" s="518"/>
      <c r="FU55" s="518"/>
      <c r="FV55" s="534"/>
      <c r="FW55" s="535"/>
      <c r="FX55" s="517"/>
      <c r="FY55" s="518"/>
      <c r="FZ55" s="518"/>
      <c r="GA55" s="518"/>
      <c r="GB55" s="534"/>
      <c r="GC55" s="535"/>
      <c r="GD55" s="517"/>
      <c r="GE55" s="518"/>
      <c r="GF55" s="518"/>
      <c r="GG55" s="518"/>
      <c r="GH55" s="534"/>
      <c r="GI55" s="535"/>
      <c r="GJ55" s="517"/>
      <c r="GK55" s="518"/>
      <c r="GL55" s="518"/>
      <c r="GM55" s="518"/>
      <c r="GN55" s="534"/>
      <c r="GO55" s="535"/>
      <c r="GP55" s="517"/>
      <c r="GQ55" s="518"/>
      <c r="GR55" s="518"/>
      <c r="GS55" s="518"/>
      <c r="GT55" s="534"/>
      <c r="GU55" s="535"/>
      <c r="GV55" s="517"/>
      <c r="GW55" s="518"/>
      <c r="GX55" s="518"/>
      <c r="GY55" s="518"/>
      <c r="GZ55" s="534"/>
      <c r="HA55" s="535"/>
      <c r="HB55" s="517"/>
      <c r="HC55" s="518"/>
      <c r="HD55" s="518"/>
      <c r="HE55" s="518"/>
      <c r="HF55" s="534"/>
      <c r="HG55" s="535"/>
      <c r="HH55" s="517"/>
      <c r="HI55" s="518"/>
      <c r="HJ55" s="518"/>
      <c r="HK55" s="518"/>
      <c r="HL55" s="534"/>
      <c r="HM55" s="535"/>
      <c r="HN55" s="517"/>
      <c r="HO55" s="518"/>
      <c r="HP55" s="518"/>
      <c r="HQ55" s="518"/>
      <c r="HR55" s="534"/>
      <c r="HS55" s="535"/>
      <c r="HT55" s="517"/>
      <c r="HU55" s="518"/>
      <c r="HV55" s="518"/>
      <c r="HW55" s="518"/>
      <c r="HX55" s="534"/>
      <c r="HY55" s="535"/>
      <c r="HZ55" s="517"/>
      <c r="IA55" s="518"/>
      <c r="IB55" s="518"/>
      <c r="IC55" s="518"/>
      <c r="ID55" s="534"/>
      <c r="IE55" s="535"/>
      <c r="IF55" s="517"/>
      <c r="IG55" s="518"/>
      <c r="IH55" s="518"/>
    </row>
    <row r="56" spans="1:7" s="529" customFormat="1" ht="15">
      <c r="A56" s="530" t="s">
        <v>444</v>
      </c>
      <c r="B56" s="531" t="s">
        <v>445</v>
      </c>
      <c r="C56" s="532">
        <v>24.3</v>
      </c>
      <c r="D56" s="532">
        <v>0</v>
      </c>
      <c r="E56" s="532">
        <v>24.3</v>
      </c>
      <c r="F56" s="532">
        <v>0</v>
      </c>
      <c r="G56" s="533">
        <v>44.3</v>
      </c>
    </row>
    <row r="57" spans="1:7" s="528" customFormat="1" ht="15">
      <c r="A57" s="524" t="s">
        <v>446</v>
      </c>
      <c r="B57" s="525" t="s">
        <v>447</v>
      </c>
      <c r="C57" s="526">
        <v>28114.68</v>
      </c>
      <c r="D57" s="526">
        <v>6651.48</v>
      </c>
      <c r="E57" s="526">
        <v>19550.1</v>
      </c>
      <c r="F57" s="526">
        <v>1913.1</v>
      </c>
      <c r="G57" s="527">
        <v>51977.59</v>
      </c>
    </row>
    <row r="58" spans="1:7" s="528" customFormat="1" ht="15">
      <c r="A58" s="520" t="s">
        <v>448</v>
      </c>
      <c r="B58" s="521" t="s">
        <v>449</v>
      </c>
      <c r="C58" s="522">
        <v>260797.01</v>
      </c>
      <c r="D58" s="522">
        <v>87148.24</v>
      </c>
      <c r="E58" s="522">
        <v>145777.65</v>
      </c>
      <c r="F58" s="522">
        <v>27871.12</v>
      </c>
      <c r="G58" s="523">
        <v>499309.36</v>
      </c>
    </row>
    <row r="59" spans="1:7" s="528" customFormat="1" ht="15">
      <c r="A59" s="520" t="s">
        <v>450</v>
      </c>
      <c r="B59" s="521" t="s">
        <v>451</v>
      </c>
      <c r="C59" s="522">
        <v>2205.32</v>
      </c>
      <c r="D59" s="522">
        <v>1022.22</v>
      </c>
      <c r="E59" s="522">
        <v>784.9</v>
      </c>
      <c r="F59" s="522">
        <v>398.2</v>
      </c>
      <c r="G59" s="523">
        <v>4022.2</v>
      </c>
    </row>
    <row r="60" spans="1:7" s="529" customFormat="1" ht="15">
      <c r="A60" s="530" t="s">
        <v>452</v>
      </c>
      <c r="B60" s="531" t="s">
        <v>453</v>
      </c>
      <c r="C60" s="532">
        <v>152523.65</v>
      </c>
      <c r="D60" s="532">
        <v>112307.78</v>
      </c>
      <c r="E60" s="532">
        <v>25330.95</v>
      </c>
      <c r="F60" s="532">
        <v>14884.92</v>
      </c>
      <c r="G60" s="533">
        <v>318123.82</v>
      </c>
    </row>
    <row r="61" spans="1:7" s="529" customFormat="1" ht="15">
      <c r="A61" s="530" t="s">
        <v>454</v>
      </c>
      <c r="B61" s="531" t="s">
        <v>455</v>
      </c>
      <c r="C61" s="532">
        <v>220.75</v>
      </c>
      <c r="D61" s="532">
        <v>0</v>
      </c>
      <c r="E61" s="532">
        <v>62.6</v>
      </c>
      <c r="F61" s="532">
        <v>158.15</v>
      </c>
      <c r="G61" s="533">
        <v>262.35</v>
      </c>
    </row>
    <row r="62" spans="1:7" s="529" customFormat="1" ht="15">
      <c r="A62" s="520" t="s">
        <v>456</v>
      </c>
      <c r="B62" s="521" t="s">
        <v>457</v>
      </c>
      <c r="C62" s="522">
        <v>820.5</v>
      </c>
      <c r="D62" s="522">
        <v>0</v>
      </c>
      <c r="E62" s="522">
        <v>0</v>
      </c>
      <c r="F62" s="522">
        <v>820.5</v>
      </c>
      <c r="G62" s="523">
        <v>829.35</v>
      </c>
    </row>
    <row r="63" spans="1:7" s="529" customFormat="1" ht="15">
      <c r="A63" s="520" t="s">
        <v>458</v>
      </c>
      <c r="B63" s="521" t="s">
        <v>459</v>
      </c>
      <c r="C63" s="522">
        <v>226649.39</v>
      </c>
      <c r="D63" s="522">
        <v>16722.99</v>
      </c>
      <c r="E63" s="522">
        <v>200264.45</v>
      </c>
      <c r="F63" s="522">
        <v>9661.95</v>
      </c>
      <c r="G63" s="523">
        <v>296896.58</v>
      </c>
    </row>
    <row r="64" spans="1:7" s="529" customFormat="1" ht="15">
      <c r="A64" s="530" t="s">
        <v>460</v>
      </c>
      <c r="B64" s="531" t="s">
        <v>461</v>
      </c>
      <c r="C64" s="532">
        <v>10320.04</v>
      </c>
      <c r="D64" s="532">
        <v>6385.24</v>
      </c>
      <c r="E64" s="532">
        <v>3929.4</v>
      </c>
      <c r="F64" s="532">
        <v>5.4</v>
      </c>
      <c r="G64" s="533">
        <v>17403.34</v>
      </c>
    </row>
    <row r="65" spans="1:7" s="529" customFormat="1" ht="15">
      <c r="A65" s="530" t="s">
        <v>462</v>
      </c>
      <c r="B65" s="531" t="s">
        <v>463</v>
      </c>
      <c r="C65" s="532">
        <v>822021.3498</v>
      </c>
      <c r="D65" s="532">
        <v>386401.5997</v>
      </c>
      <c r="E65" s="532">
        <v>292744.55</v>
      </c>
      <c r="F65" s="532">
        <v>142875.2001</v>
      </c>
      <c r="G65" s="533">
        <v>1720761.3696</v>
      </c>
    </row>
    <row r="66" spans="1:7" s="528" customFormat="1" ht="15">
      <c r="A66" s="520" t="s">
        <v>464</v>
      </c>
      <c r="B66" s="521" t="s">
        <v>465</v>
      </c>
      <c r="C66" s="522">
        <v>145.1</v>
      </c>
      <c r="D66" s="522">
        <v>15.9</v>
      </c>
      <c r="E66" s="522">
        <v>129.2</v>
      </c>
      <c r="F66" s="522">
        <v>0</v>
      </c>
      <c r="G66" s="523">
        <v>153.35</v>
      </c>
    </row>
    <row r="67" spans="1:7" s="528" customFormat="1" ht="15.75" thickBot="1">
      <c r="A67" s="536" t="s">
        <v>466</v>
      </c>
      <c r="B67" s="537" t="s">
        <v>467</v>
      </c>
      <c r="C67" s="538">
        <v>47233.93</v>
      </c>
      <c r="D67" s="538">
        <v>14015.63</v>
      </c>
      <c r="E67" s="538">
        <v>21090</v>
      </c>
      <c r="F67" s="538">
        <v>12128.3</v>
      </c>
      <c r="G67" s="539">
        <v>119530.88</v>
      </c>
    </row>
    <row r="68" spans="1:7" s="528" customFormat="1" ht="15">
      <c r="A68" s="520"/>
      <c r="B68" s="540" t="s">
        <v>468</v>
      </c>
      <c r="C68" s="522"/>
      <c r="D68" s="522"/>
      <c r="E68" s="522"/>
      <c r="F68" s="522"/>
      <c r="G68" s="523"/>
    </row>
    <row r="69" spans="1:7" s="528" customFormat="1" ht="15">
      <c r="A69" s="520" t="s">
        <v>469</v>
      </c>
      <c r="B69" s="521" t="s">
        <v>470</v>
      </c>
      <c r="C69" s="522">
        <v>1909.75</v>
      </c>
      <c r="D69" s="522">
        <v>949.6</v>
      </c>
      <c r="E69" s="522">
        <v>920.4</v>
      </c>
      <c r="F69" s="522">
        <v>39.75</v>
      </c>
      <c r="G69" s="523">
        <v>5585.18</v>
      </c>
    </row>
    <row r="70" spans="1:7" s="529" customFormat="1" ht="15">
      <c r="A70" s="516" t="s">
        <v>471</v>
      </c>
      <c r="B70" s="517" t="s">
        <v>472</v>
      </c>
      <c r="C70" s="518">
        <v>249.27</v>
      </c>
      <c r="D70" s="518">
        <v>0</v>
      </c>
      <c r="E70" s="518">
        <v>127.97</v>
      </c>
      <c r="F70" s="518">
        <v>121.3</v>
      </c>
      <c r="G70" s="519">
        <v>426.92</v>
      </c>
    </row>
    <row r="71" spans="1:7" s="529" customFormat="1" ht="15">
      <c r="A71" s="524" t="s">
        <v>473</v>
      </c>
      <c r="B71" s="525" t="s">
        <v>474</v>
      </c>
      <c r="C71" s="526">
        <v>1920.9</v>
      </c>
      <c r="D71" s="526">
        <v>1920.9</v>
      </c>
      <c r="E71" s="526">
        <v>0</v>
      </c>
      <c r="F71" s="526">
        <v>0</v>
      </c>
      <c r="G71" s="527">
        <v>3712.1</v>
      </c>
    </row>
    <row r="72" spans="1:237" s="528" customFormat="1" ht="15">
      <c r="A72" s="512" t="s">
        <v>475</v>
      </c>
      <c r="B72" s="513" t="s">
        <v>476</v>
      </c>
      <c r="C72" s="514">
        <v>309.7</v>
      </c>
      <c r="D72" s="514">
        <v>309.7</v>
      </c>
      <c r="E72" s="514">
        <v>0</v>
      </c>
      <c r="F72" s="514">
        <v>0</v>
      </c>
      <c r="G72" s="515">
        <v>533.7</v>
      </c>
      <c r="H72" s="518"/>
      <c r="I72" s="518"/>
      <c r="J72" s="518"/>
      <c r="K72" s="519"/>
      <c r="L72" s="535"/>
      <c r="M72" s="517"/>
      <c r="N72" s="518"/>
      <c r="O72" s="518"/>
      <c r="P72" s="518"/>
      <c r="Q72" s="519"/>
      <c r="R72" s="535"/>
      <c r="S72" s="517"/>
      <c r="T72" s="518"/>
      <c r="U72" s="518"/>
      <c r="V72" s="518"/>
      <c r="W72" s="519"/>
      <c r="X72" s="535"/>
      <c r="Y72" s="517"/>
      <c r="Z72" s="518"/>
      <c r="AA72" s="518"/>
      <c r="AB72" s="518"/>
      <c r="AC72" s="519"/>
      <c r="AD72" s="535"/>
      <c r="AE72" s="517"/>
      <c r="AF72" s="518"/>
      <c r="AG72" s="518"/>
      <c r="AH72" s="518"/>
      <c r="AI72" s="519"/>
      <c r="AJ72" s="535"/>
      <c r="AK72" s="517"/>
      <c r="AL72" s="518"/>
      <c r="AM72" s="518"/>
      <c r="AN72" s="518"/>
      <c r="AO72" s="519"/>
      <c r="AP72" s="535"/>
      <c r="AQ72" s="517"/>
      <c r="AR72" s="518"/>
      <c r="AS72" s="518"/>
      <c r="AT72" s="518"/>
      <c r="AU72" s="519"/>
      <c r="AV72" s="535"/>
      <c r="AW72" s="517"/>
      <c r="AX72" s="518"/>
      <c r="AY72" s="518"/>
      <c r="AZ72" s="518"/>
      <c r="BA72" s="519"/>
      <c r="BB72" s="535"/>
      <c r="BC72" s="517"/>
      <c r="BD72" s="518"/>
      <c r="BE72" s="518"/>
      <c r="BF72" s="518"/>
      <c r="BG72" s="519"/>
      <c r="BH72" s="535"/>
      <c r="BI72" s="517"/>
      <c r="BJ72" s="518"/>
      <c r="BK72" s="518"/>
      <c r="BL72" s="518"/>
      <c r="BM72" s="519"/>
      <c r="BN72" s="535"/>
      <c r="BO72" s="517"/>
      <c r="BP72" s="518"/>
      <c r="BQ72" s="518"/>
      <c r="BR72" s="518"/>
      <c r="BS72" s="519"/>
      <c r="BT72" s="535"/>
      <c r="BU72" s="517"/>
      <c r="BV72" s="518"/>
      <c r="BW72" s="518"/>
      <c r="BX72" s="518"/>
      <c r="BY72" s="519"/>
      <c r="BZ72" s="535"/>
      <c r="CA72" s="517"/>
      <c r="CB72" s="518"/>
      <c r="CC72" s="518"/>
      <c r="CD72" s="518"/>
      <c r="CE72" s="519"/>
      <c r="CF72" s="535"/>
      <c r="CG72" s="517"/>
      <c r="CH72" s="518"/>
      <c r="CI72" s="518"/>
      <c r="CJ72" s="518"/>
      <c r="CK72" s="519"/>
      <c r="CL72" s="535"/>
      <c r="CM72" s="517"/>
      <c r="CN72" s="518"/>
      <c r="CO72" s="518"/>
      <c r="CP72" s="518"/>
      <c r="CQ72" s="519"/>
      <c r="CR72" s="535"/>
      <c r="CS72" s="517"/>
      <c r="CT72" s="518"/>
      <c r="CU72" s="518"/>
      <c r="CV72" s="518"/>
      <c r="CW72" s="519"/>
      <c r="CX72" s="535"/>
      <c r="CY72" s="517"/>
      <c r="CZ72" s="518"/>
      <c r="DA72" s="518"/>
      <c r="DB72" s="518"/>
      <c r="DC72" s="519"/>
      <c r="DD72" s="535"/>
      <c r="DE72" s="517"/>
      <c r="DF72" s="518"/>
      <c r="DG72" s="518"/>
      <c r="DH72" s="518"/>
      <c r="DI72" s="519"/>
      <c r="DJ72" s="535"/>
      <c r="DK72" s="517"/>
      <c r="DL72" s="518"/>
      <c r="DM72" s="518"/>
      <c r="DN72" s="518"/>
      <c r="DO72" s="519"/>
      <c r="DP72" s="535"/>
      <c r="DQ72" s="517"/>
      <c r="DR72" s="518"/>
      <c r="DS72" s="518"/>
      <c r="DT72" s="518"/>
      <c r="DU72" s="519"/>
      <c r="DV72" s="535"/>
      <c r="DW72" s="517"/>
      <c r="DX72" s="518"/>
      <c r="DY72" s="518"/>
      <c r="DZ72" s="518"/>
      <c r="EA72" s="519"/>
      <c r="EB72" s="535"/>
      <c r="EC72" s="517"/>
      <c r="ED72" s="518"/>
      <c r="EE72" s="518"/>
      <c r="EF72" s="518"/>
      <c r="EG72" s="519"/>
      <c r="EH72" s="535"/>
      <c r="EI72" s="517"/>
      <c r="EJ72" s="518"/>
      <c r="EK72" s="518"/>
      <c r="EL72" s="518"/>
      <c r="EM72" s="519"/>
      <c r="EN72" s="535"/>
      <c r="EO72" s="517"/>
      <c r="EP72" s="518"/>
      <c r="EQ72" s="518"/>
      <c r="ER72" s="518"/>
      <c r="ES72" s="519"/>
      <c r="ET72" s="535"/>
      <c r="EU72" s="517"/>
      <c r="EV72" s="518"/>
      <c r="EW72" s="518"/>
      <c r="EX72" s="518"/>
      <c r="EY72" s="519"/>
      <c r="EZ72" s="535"/>
      <c r="FA72" s="517"/>
      <c r="FB72" s="518"/>
      <c r="FC72" s="518"/>
      <c r="FD72" s="518"/>
      <c r="FE72" s="519"/>
      <c r="FF72" s="535"/>
      <c r="FG72" s="517"/>
      <c r="FH72" s="518"/>
      <c r="FI72" s="518"/>
      <c r="FJ72" s="518"/>
      <c r="FK72" s="519"/>
      <c r="FL72" s="535"/>
      <c r="FM72" s="517"/>
      <c r="FN72" s="518"/>
      <c r="FO72" s="518"/>
      <c r="FP72" s="518"/>
      <c r="FQ72" s="519"/>
      <c r="FR72" s="535"/>
      <c r="FS72" s="517"/>
      <c r="FT72" s="518"/>
      <c r="FU72" s="518"/>
      <c r="FV72" s="518"/>
      <c r="FW72" s="519"/>
      <c r="FX72" s="535"/>
      <c r="FY72" s="517"/>
      <c r="FZ72" s="518"/>
      <c r="GA72" s="518"/>
      <c r="GB72" s="518"/>
      <c r="GC72" s="519"/>
      <c r="GD72" s="535"/>
      <c r="GE72" s="517"/>
      <c r="GF72" s="518"/>
      <c r="GG72" s="518"/>
      <c r="GH72" s="518"/>
      <c r="GI72" s="519"/>
      <c r="GJ72" s="535"/>
      <c r="GK72" s="517"/>
      <c r="GL72" s="518"/>
      <c r="GM72" s="518"/>
      <c r="GN72" s="518"/>
      <c r="GO72" s="519"/>
      <c r="GP72" s="535"/>
      <c r="GQ72" s="517"/>
      <c r="GR72" s="518"/>
      <c r="GS72" s="518"/>
      <c r="GT72" s="518"/>
      <c r="GU72" s="519"/>
      <c r="GV72" s="535"/>
      <c r="GW72" s="517"/>
      <c r="GX72" s="518"/>
      <c r="GY72" s="518"/>
      <c r="GZ72" s="518"/>
      <c r="HA72" s="519"/>
      <c r="HB72" s="535"/>
      <c r="HC72" s="517"/>
      <c r="HD72" s="518"/>
      <c r="HE72" s="518"/>
      <c r="HF72" s="518"/>
      <c r="HG72" s="519"/>
      <c r="HH72" s="535"/>
      <c r="HI72" s="517"/>
      <c r="HJ72" s="518"/>
      <c r="HK72" s="518"/>
      <c r="HL72" s="518"/>
      <c r="HM72" s="519"/>
      <c r="HN72" s="535"/>
      <c r="HO72" s="517"/>
      <c r="HP72" s="518"/>
      <c r="HQ72" s="518"/>
      <c r="HR72" s="518"/>
      <c r="HS72" s="519"/>
      <c r="HT72" s="535"/>
      <c r="HU72" s="517"/>
      <c r="HV72" s="518"/>
      <c r="HW72" s="518"/>
      <c r="HX72" s="518"/>
      <c r="HY72" s="519"/>
      <c r="HZ72" s="535"/>
      <c r="IA72" s="517"/>
      <c r="IB72" s="518"/>
      <c r="IC72" s="518"/>
    </row>
    <row r="73" spans="1:7" s="528" customFormat="1" ht="15">
      <c r="A73" s="512" t="s">
        <v>477</v>
      </c>
      <c r="B73" s="513" t="s">
        <v>478</v>
      </c>
      <c r="C73" s="514">
        <v>14870.63</v>
      </c>
      <c r="D73" s="514">
        <v>11414.08</v>
      </c>
      <c r="E73" s="514">
        <v>2298</v>
      </c>
      <c r="F73" s="514">
        <v>1158.55</v>
      </c>
      <c r="G73" s="515">
        <v>27082.89</v>
      </c>
    </row>
    <row r="74" spans="1:7" s="529" customFormat="1" ht="15">
      <c r="A74" s="516" t="s">
        <v>479</v>
      </c>
      <c r="B74" s="517" t="s">
        <v>480</v>
      </c>
      <c r="C74" s="518">
        <v>45314.2801</v>
      </c>
      <c r="D74" s="518">
        <v>33420.72</v>
      </c>
      <c r="E74" s="518">
        <v>2970.6</v>
      </c>
      <c r="F74" s="518">
        <v>8922.9601</v>
      </c>
      <c r="G74" s="519">
        <v>333361.9401</v>
      </c>
    </row>
    <row r="75" spans="1:7" s="529" customFormat="1" ht="15">
      <c r="A75" s="516" t="s">
        <v>481</v>
      </c>
      <c r="B75" s="517" t="s">
        <v>482</v>
      </c>
      <c r="C75" s="518">
        <v>14758.41</v>
      </c>
      <c r="D75" s="518">
        <v>3845.76</v>
      </c>
      <c r="E75" s="518">
        <v>9669.5</v>
      </c>
      <c r="F75" s="518">
        <v>1243.15</v>
      </c>
      <c r="G75" s="519">
        <v>31737.93</v>
      </c>
    </row>
    <row r="76" spans="1:7" s="528" customFormat="1" ht="15">
      <c r="A76" s="512" t="s">
        <v>483</v>
      </c>
      <c r="B76" s="513" t="s">
        <v>484</v>
      </c>
      <c r="C76" s="514">
        <v>30424</v>
      </c>
      <c r="D76" s="514">
        <v>10844.85</v>
      </c>
      <c r="E76" s="514">
        <v>10535.65</v>
      </c>
      <c r="F76" s="514">
        <v>9043.5</v>
      </c>
      <c r="G76" s="515">
        <v>56262.01</v>
      </c>
    </row>
    <row r="77" spans="1:7" s="528" customFormat="1" ht="15">
      <c r="A77" s="541" t="s">
        <v>485</v>
      </c>
      <c r="B77" s="542" t="s">
        <v>486</v>
      </c>
      <c r="C77" s="543">
        <v>162.25</v>
      </c>
      <c r="D77" s="543">
        <v>162.25</v>
      </c>
      <c r="E77" s="543">
        <v>0</v>
      </c>
      <c r="F77" s="543">
        <v>0</v>
      </c>
      <c r="G77" s="544">
        <v>318.9</v>
      </c>
    </row>
    <row r="78" spans="1:7" s="529" customFormat="1" ht="15">
      <c r="A78" s="516" t="s">
        <v>487</v>
      </c>
      <c r="B78" s="517" t="s">
        <v>488</v>
      </c>
      <c r="C78" s="518">
        <v>1253.23</v>
      </c>
      <c r="D78" s="518">
        <v>869.53</v>
      </c>
      <c r="E78" s="518">
        <v>383.7</v>
      </c>
      <c r="F78" s="518">
        <v>0</v>
      </c>
      <c r="G78" s="519">
        <v>2825.8</v>
      </c>
    </row>
    <row r="79" spans="1:7" s="529" customFormat="1" ht="15">
      <c r="A79" s="516" t="s">
        <v>489</v>
      </c>
      <c r="B79" s="517" t="s">
        <v>490</v>
      </c>
      <c r="C79" s="518">
        <v>2337.11</v>
      </c>
      <c r="D79" s="518">
        <v>1871.71</v>
      </c>
      <c r="E79" s="518">
        <v>354.85</v>
      </c>
      <c r="F79" s="518">
        <v>110.55</v>
      </c>
      <c r="G79" s="519">
        <v>3163.91</v>
      </c>
    </row>
    <row r="80" spans="1:7" s="528" customFormat="1" ht="15">
      <c r="A80" s="512" t="s">
        <v>491</v>
      </c>
      <c r="B80" s="513" t="s">
        <v>492</v>
      </c>
      <c r="C80" s="514">
        <v>443.07</v>
      </c>
      <c r="D80" s="514">
        <v>108.32</v>
      </c>
      <c r="E80" s="514">
        <v>167</v>
      </c>
      <c r="F80" s="514">
        <v>167.75</v>
      </c>
      <c r="G80" s="515">
        <v>795.68</v>
      </c>
    </row>
    <row r="81" spans="1:7" s="528" customFormat="1" ht="15">
      <c r="A81" s="541" t="s">
        <v>493</v>
      </c>
      <c r="B81" s="542" t="s">
        <v>494</v>
      </c>
      <c r="C81" s="543">
        <v>11326.45</v>
      </c>
      <c r="D81" s="543">
        <v>9485.3</v>
      </c>
      <c r="E81" s="543">
        <v>1786.25</v>
      </c>
      <c r="F81" s="543">
        <v>54.9</v>
      </c>
      <c r="G81" s="544">
        <v>27120.74</v>
      </c>
    </row>
    <row r="82" spans="1:7" ht="15">
      <c r="A82" s="516" t="s">
        <v>495</v>
      </c>
      <c r="B82" s="517" t="s">
        <v>496</v>
      </c>
      <c r="C82" s="518">
        <v>43010.78</v>
      </c>
      <c r="D82" s="518">
        <v>28225.76</v>
      </c>
      <c r="E82" s="518">
        <v>9049.65</v>
      </c>
      <c r="F82" s="518">
        <v>5735.37</v>
      </c>
      <c r="G82" s="519">
        <v>76383.41</v>
      </c>
    </row>
    <row r="83" spans="1:7" ht="15">
      <c r="A83" s="524" t="s">
        <v>497</v>
      </c>
      <c r="B83" s="525" t="s">
        <v>498</v>
      </c>
      <c r="C83" s="526">
        <v>45.69</v>
      </c>
      <c r="D83" s="526">
        <v>23.14</v>
      </c>
      <c r="E83" s="526">
        <v>2.4</v>
      </c>
      <c r="F83" s="526">
        <v>20.15</v>
      </c>
      <c r="G83" s="527">
        <v>125.16</v>
      </c>
    </row>
    <row r="84" spans="1:7" ht="15">
      <c r="A84" s="512" t="s">
        <v>499</v>
      </c>
      <c r="B84" s="513" t="s">
        <v>500</v>
      </c>
      <c r="C84" s="514">
        <v>6125.92</v>
      </c>
      <c r="D84" s="514">
        <v>5847.82</v>
      </c>
      <c r="E84" s="514">
        <v>41.4</v>
      </c>
      <c r="F84" s="514">
        <v>236.7</v>
      </c>
      <c r="G84" s="515">
        <v>11632.65</v>
      </c>
    </row>
    <row r="85" spans="1:7" ht="15">
      <c r="A85" s="512" t="s">
        <v>501</v>
      </c>
      <c r="B85" s="513" t="s">
        <v>502</v>
      </c>
      <c r="C85" s="514">
        <v>399.38</v>
      </c>
      <c r="D85" s="514">
        <v>4.58</v>
      </c>
      <c r="E85" s="514">
        <v>323.45</v>
      </c>
      <c r="F85" s="514">
        <v>71.35</v>
      </c>
      <c r="G85" s="515">
        <v>607.99</v>
      </c>
    </row>
    <row r="86" spans="1:7" ht="15">
      <c r="A86" s="516" t="s">
        <v>503</v>
      </c>
      <c r="B86" s="517" t="s">
        <v>504</v>
      </c>
      <c r="C86" s="518">
        <v>11016.89</v>
      </c>
      <c r="D86" s="518">
        <v>8505.04</v>
      </c>
      <c r="E86" s="518">
        <v>2174.25</v>
      </c>
      <c r="F86" s="518">
        <v>337.6</v>
      </c>
      <c r="G86" s="519">
        <v>24451.86</v>
      </c>
    </row>
    <row r="87" spans="1:7" ht="15">
      <c r="A87" s="516" t="s">
        <v>505</v>
      </c>
      <c r="B87" s="517" t="s">
        <v>506</v>
      </c>
      <c r="C87" s="518">
        <v>20571.29</v>
      </c>
      <c r="D87" s="518">
        <v>10933.69</v>
      </c>
      <c r="E87" s="518">
        <v>7457.85</v>
      </c>
      <c r="F87" s="518">
        <v>2179.75</v>
      </c>
      <c r="G87" s="519">
        <v>46748.5</v>
      </c>
    </row>
    <row r="88" spans="1:7" ht="15">
      <c r="A88" s="512" t="s">
        <v>507</v>
      </c>
      <c r="B88" s="513" t="s">
        <v>508</v>
      </c>
      <c r="C88" s="514">
        <v>1531</v>
      </c>
      <c r="D88" s="514">
        <v>0</v>
      </c>
      <c r="E88" s="514">
        <v>1531</v>
      </c>
      <c r="F88" s="514">
        <v>0</v>
      </c>
      <c r="G88" s="515">
        <v>2208.6</v>
      </c>
    </row>
    <row r="89" spans="1:7" ht="15">
      <c r="A89" s="541" t="s">
        <v>509</v>
      </c>
      <c r="B89" s="542" t="s">
        <v>510</v>
      </c>
      <c r="C89" s="543">
        <v>10411.29</v>
      </c>
      <c r="D89" s="543">
        <v>9196.09</v>
      </c>
      <c r="E89" s="543">
        <v>1105.2</v>
      </c>
      <c r="F89" s="543">
        <v>110</v>
      </c>
      <c r="G89" s="544">
        <v>12567.95</v>
      </c>
    </row>
    <row r="90" spans="1:7" ht="15">
      <c r="A90" s="516" t="s">
        <v>511</v>
      </c>
      <c r="B90" s="517" t="s">
        <v>512</v>
      </c>
      <c r="C90" s="518">
        <v>9118.35</v>
      </c>
      <c r="D90" s="518">
        <v>8054.05</v>
      </c>
      <c r="E90" s="518">
        <v>39.7</v>
      </c>
      <c r="F90" s="518">
        <v>1024.6</v>
      </c>
      <c r="G90" s="519">
        <v>15430.69</v>
      </c>
    </row>
    <row r="91" spans="1:7" ht="15">
      <c r="A91" s="516" t="s">
        <v>513</v>
      </c>
      <c r="B91" s="517" t="s">
        <v>514</v>
      </c>
      <c r="C91" s="518">
        <v>52.95</v>
      </c>
      <c r="D91" s="518">
        <v>0</v>
      </c>
      <c r="E91" s="518">
        <v>52.95</v>
      </c>
      <c r="F91" s="518">
        <v>0</v>
      </c>
      <c r="G91" s="519">
        <v>58.25</v>
      </c>
    </row>
    <row r="92" spans="1:7" ht="15">
      <c r="A92" s="512" t="s">
        <v>515</v>
      </c>
      <c r="B92" s="513" t="s">
        <v>516</v>
      </c>
      <c r="C92" s="514">
        <v>8383.96</v>
      </c>
      <c r="D92" s="514">
        <v>883.31</v>
      </c>
      <c r="E92" s="514">
        <v>3370.59</v>
      </c>
      <c r="F92" s="514">
        <v>4130.06</v>
      </c>
      <c r="G92" s="515">
        <v>19037.83</v>
      </c>
    </row>
    <row r="93" spans="1:7" ht="15">
      <c r="A93" s="512" t="s">
        <v>517</v>
      </c>
      <c r="B93" s="513" t="s">
        <v>518</v>
      </c>
      <c r="C93" s="514">
        <v>13916.31</v>
      </c>
      <c r="D93" s="514">
        <v>2886.46</v>
      </c>
      <c r="E93" s="514">
        <v>7517.85</v>
      </c>
      <c r="F93" s="514">
        <v>3512</v>
      </c>
      <c r="G93" s="515">
        <v>21389.25</v>
      </c>
    </row>
    <row r="94" spans="1:7" ht="15">
      <c r="A94" s="524" t="s">
        <v>519</v>
      </c>
      <c r="B94" s="525" t="s">
        <v>520</v>
      </c>
      <c r="C94" s="526">
        <v>21946.4</v>
      </c>
      <c r="D94" s="526">
        <v>8101.64</v>
      </c>
      <c r="E94" s="526">
        <v>9791.35</v>
      </c>
      <c r="F94" s="526">
        <v>4053.41</v>
      </c>
      <c r="G94" s="527">
        <v>49083.74</v>
      </c>
    </row>
    <row r="95" spans="1:7" ht="15">
      <c r="A95" s="516" t="s">
        <v>521</v>
      </c>
      <c r="B95" s="517" t="s">
        <v>522</v>
      </c>
      <c r="C95" s="518">
        <v>28722.75</v>
      </c>
      <c r="D95" s="518">
        <v>22209.05</v>
      </c>
      <c r="E95" s="518">
        <v>4363.2</v>
      </c>
      <c r="F95" s="518">
        <v>2150.5</v>
      </c>
      <c r="G95" s="519">
        <v>43908.63</v>
      </c>
    </row>
    <row r="96" spans="1:7" ht="15">
      <c r="A96" s="520" t="s">
        <v>523</v>
      </c>
      <c r="B96" s="521" t="s">
        <v>524</v>
      </c>
      <c r="C96" s="522">
        <v>510.6</v>
      </c>
      <c r="D96" s="522">
        <v>0</v>
      </c>
      <c r="E96" s="522">
        <v>37.1</v>
      </c>
      <c r="F96" s="522">
        <v>473.5</v>
      </c>
      <c r="G96" s="523">
        <v>1068.3</v>
      </c>
    </row>
    <row r="97" spans="1:7" ht="15">
      <c r="A97" s="512" t="s">
        <v>525</v>
      </c>
      <c r="B97" s="513" t="s">
        <v>526</v>
      </c>
      <c r="C97" s="514">
        <v>1124.51</v>
      </c>
      <c r="D97" s="514">
        <v>7.16</v>
      </c>
      <c r="E97" s="514">
        <v>0</v>
      </c>
      <c r="F97" s="514">
        <v>1117.35</v>
      </c>
      <c r="G97" s="515">
        <v>1228.4</v>
      </c>
    </row>
    <row r="98" spans="1:7" ht="15">
      <c r="A98" s="524" t="s">
        <v>527</v>
      </c>
      <c r="B98" s="525" t="s">
        <v>528</v>
      </c>
      <c r="C98" s="526">
        <v>59.5</v>
      </c>
      <c r="D98" s="526">
        <v>0</v>
      </c>
      <c r="E98" s="526">
        <v>59.5</v>
      </c>
      <c r="F98" s="526">
        <v>0</v>
      </c>
      <c r="G98" s="527">
        <v>120.25</v>
      </c>
    </row>
    <row r="99" spans="1:7" ht="15">
      <c r="A99" s="516" t="s">
        <v>529</v>
      </c>
      <c r="B99" s="517" t="s">
        <v>530</v>
      </c>
      <c r="C99" s="518">
        <v>55.4</v>
      </c>
      <c r="D99" s="518">
        <v>1.8</v>
      </c>
      <c r="E99" s="518">
        <v>40.95</v>
      </c>
      <c r="F99" s="518">
        <v>12.65</v>
      </c>
      <c r="G99" s="519">
        <v>208.2</v>
      </c>
    </row>
    <row r="100" spans="1:7" s="529" customFormat="1" ht="15">
      <c r="A100" s="520" t="s">
        <v>531</v>
      </c>
      <c r="B100" s="521" t="s">
        <v>532</v>
      </c>
      <c r="C100" s="522">
        <v>58.4</v>
      </c>
      <c r="D100" s="522">
        <v>0</v>
      </c>
      <c r="E100" s="522">
        <v>58.4</v>
      </c>
      <c r="F100" s="522">
        <v>0</v>
      </c>
      <c r="G100" s="523">
        <v>90.3</v>
      </c>
    </row>
    <row r="101" spans="1:7" s="529" customFormat="1" ht="15">
      <c r="A101" s="541" t="s">
        <v>533</v>
      </c>
      <c r="B101" s="542" t="s">
        <v>534</v>
      </c>
      <c r="C101" s="543">
        <v>3057.48</v>
      </c>
      <c r="D101" s="543">
        <v>173.38</v>
      </c>
      <c r="E101" s="543">
        <v>2657.95</v>
      </c>
      <c r="F101" s="543">
        <v>226.15</v>
      </c>
      <c r="G101" s="544">
        <v>5365.44</v>
      </c>
    </row>
    <row r="102" spans="1:7" ht="15">
      <c r="A102" s="524" t="s">
        <v>535</v>
      </c>
      <c r="B102" s="525" t="s">
        <v>536</v>
      </c>
      <c r="C102" s="526">
        <v>17827.04</v>
      </c>
      <c r="D102" s="526">
        <v>1841.89</v>
      </c>
      <c r="E102" s="526">
        <v>15225.75</v>
      </c>
      <c r="F102" s="526">
        <v>759.4</v>
      </c>
      <c r="G102" s="527">
        <v>39066.93</v>
      </c>
    </row>
    <row r="103" spans="1:7" ht="15">
      <c r="A103" s="516" t="s">
        <v>537</v>
      </c>
      <c r="B103" s="517" t="s">
        <v>538</v>
      </c>
      <c r="C103" s="518">
        <v>37971.22</v>
      </c>
      <c r="D103" s="518">
        <v>30318.27</v>
      </c>
      <c r="E103" s="518">
        <v>3338.55</v>
      </c>
      <c r="F103" s="518">
        <v>4314.4</v>
      </c>
      <c r="G103" s="519">
        <v>101335.18</v>
      </c>
    </row>
    <row r="104" spans="1:7" s="529" customFormat="1" ht="15">
      <c r="A104" s="520" t="s">
        <v>539</v>
      </c>
      <c r="B104" s="521" t="s">
        <v>540</v>
      </c>
      <c r="C104" s="522">
        <v>67.63</v>
      </c>
      <c r="D104" s="522">
        <v>39.48</v>
      </c>
      <c r="E104" s="522">
        <v>21.1</v>
      </c>
      <c r="F104" s="522">
        <v>7.05</v>
      </c>
      <c r="G104" s="523">
        <v>376.84</v>
      </c>
    </row>
    <row r="105" spans="1:7" s="529" customFormat="1" ht="15">
      <c r="A105" s="541" t="s">
        <v>541</v>
      </c>
      <c r="B105" s="542" t="s">
        <v>542</v>
      </c>
      <c r="C105" s="543">
        <v>1006.1</v>
      </c>
      <c r="D105" s="543">
        <v>0</v>
      </c>
      <c r="E105" s="543">
        <v>187.4</v>
      </c>
      <c r="F105" s="543">
        <v>818.7</v>
      </c>
      <c r="G105" s="544">
        <v>1127</v>
      </c>
    </row>
    <row r="106" spans="1:7" s="528" customFormat="1" ht="15">
      <c r="A106" s="524" t="s">
        <v>543</v>
      </c>
      <c r="B106" s="525" t="s">
        <v>544</v>
      </c>
      <c r="C106" s="526">
        <v>10105.04</v>
      </c>
      <c r="D106" s="526">
        <v>4848.09</v>
      </c>
      <c r="E106" s="526">
        <v>4561.7</v>
      </c>
      <c r="F106" s="526">
        <v>695.25</v>
      </c>
      <c r="G106" s="527">
        <v>12949.99</v>
      </c>
    </row>
    <row r="107" spans="1:7" ht="12" customHeight="1">
      <c r="A107" s="530"/>
      <c r="B107" s="531"/>
      <c r="C107" s="532"/>
      <c r="D107" s="532"/>
      <c r="E107" s="532"/>
      <c r="F107" s="532"/>
      <c r="G107" s="533"/>
    </row>
    <row r="108" spans="1:7" ht="15">
      <c r="A108" s="520"/>
      <c r="B108" s="540" t="s">
        <v>545</v>
      </c>
      <c r="C108" s="545">
        <v>268871.02</v>
      </c>
      <c r="D108" s="545">
        <v>198875.25</v>
      </c>
      <c r="E108" s="545">
        <v>32761.85</v>
      </c>
      <c r="F108" s="545">
        <v>37233.92</v>
      </c>
      <c r="G108" s="546">
        <v>655251.49</v>
      </c>
    </row>
    <row r="109" spans="1:7" ht="17.25" customHeight="1">
      <c r="A109" s="520" t="s">
        <v>546</v>
      </c>
      <c r="B109" s="521" t="s">
        <v>547</v>
      </c>
      <c r="C109" s="522">
        <v>24181.88</v>
      </c>
      <c r="D109" s="522">
        <v>23707.98</v>
      </c>
      <c r="E109" s="522">
        <v>366.7</v>
      </c>
      <c r="F109" s="522">
        <v>107.2</v>
      </c>
      <c r="G109" s="523">
        <v>61236.08</v>
      </c>
    </row>
    <row r="110" spans="1:7" ht="15">
      <c r="A110" s="530" t="s">
        <v>548</v>
      </c>
      <c r="B110" s="531" t="s">
        <v>549</v>
      </c>
      <c r="C110" s="532">
        <v>15065.7</v>
      </c>
      <c r="D110" s="532">
        <v>15065.7</v>
      </c>
      <c r="E110" s="532">
        <v>0</v>
      </c>
      <c r="F110" s="532">
        <v>0</v>
      </c>
      <c r="G110" s="533">
        <v>27663.27</v>
      </c>
    </row>
    <row r="111" spans="1:7" ht="15">
      <c r="A111" s="516" t="s">
        <v>550</v>
      </c>
      <c r="B111" s="517" t="s">
        <v>551</v>
      </c>
      <c r="C111" s="518">
        <v>14338.68</v>
      </c>
      <c r="D111" s="518">
        <v>14336.78</v>
      </c>
      <c r="E111" s="518">
        <v>1.9</v>
      </c>
      <c r="F111" s="518">
        <v>0</v>
      </c>
      <c r="G111" s="519">
        <v>31670.79</v>
      </c>
    </row>
    <row r="112" spans="1:7" s="547" customFormat="1" ht="15">
      <c r="A112" s="520" t="s">
        <v>552</v>
      </c>
      <c r="B112" s="521" t="s">
        <v>553</v>
      </c>
      <c r="C112" s="522">
        <v>83352.34</v>
      </c>
      <c r="D112" s="522">
        <v>58231.64</v>
      </c>
      <c r="E112" s="522">
        <v>91.8</v>
      </c>
      <c r="F112" s="522">
        <v>25028.9</v>
      </c>
      <c r="G112" s="523">
        <v>155927.82</v>
      </c>
    </row>
    <row r="113" spans="1:7" ht="15">
      <c r="A113" s="520" t="s">
        <v>554</v>
      </c>
      <c r="B113" s="521" t="s">
        <v>555</v>
      </c>
      <c r="C113" s="522">
        <v>11365.78</v>
      </c>
      <c r="D113" s="522">
        <v>11298.38</v>
      </c>
      <c r="E113" s="522">
        <v>0</v>
      </c>
      <c r="F113" s="522">
        <v>67.4</v>
      </c>
      <c r="G113" s="523">
        <v>26377.82</v>
      </c>
    </row>
    <row r="114" spans="1:7" ht="15">
      <c r="A114" s="530" t="s">
        <v>556</v>
      </c>
      <c r="B114" s="531" t="s">
        <v>557</v>
      </c>
      <c r="C114" s="532">
        <v>17283.06</v>
      </c>
      <c r="D114" s="532">
        <v>6992.26</v>
      </c>
      <c r="E114" s="532">
        <v>8051.8</v>
      </c>
      <c r="F114" s="532">
        <v>2239</v>
      </c>
      <c r="G114" s="533">
        <v>33063.03</v>
      </c>
    </row>
    <row r="115" spans="1:7" ht="14.25" customHeight="1">
      <c r="A115" s="530" t="s">
        <v>558</v>
      </c>
      <c r="B115" s="531" t="s">
        <v>559</v>
      </c>
      <c r="C115" s="532">
        <v>7.7</v>
      </c>
      <c r="D115" s="532">
        <v>7.7</v>
      </c>
      <c r="E115" s="532">
        <v>0</v>
      </c>
      <c r="F115" s="532">
        <v>0</v>
      </c>
      <c r="G115" s="533">
        <v>7.7</v>
      </c>
    </row>
    <row r="116" spans="1:7" ht="15">
      <c r="A116" s="520" t="s">
        <v>560</v>
      </c>
      <c r="B116" s="521" t="s">
        <v>561</v>
      </c>
      <c r="C116" s="522">
        <v>321.17</v>
      </c>
      <c r="D116" s="522">
        <v>210.27</v>
      </c>
      <c r="E116" s="522">
        <v>73.9</v>
      </c>
      <c r="F116" s="522">
        <v>37</v>
      </c>
      <c r="G116" s="523">
        <v>625.65</v>
      </c>
    </row>
    <row r="117" spans="1:7" ht="15">
      <c r="A117" s="520" t="s">
        <v>562</v>
      </c>
      <c r="B117" s="521" t="s">
        <v>563</v>
      </c>
      <c r="C117" s="522">
        <v>30.1</v>
      </c>
      <c r="D117" s="522">
        <v>20.85</v>
      </c>
      <c r="E117" s="522">
        <v>8.1</v>
      </c>
      <c r="F117" s="522">
        <v>1.15</v>
      </c>
      <c r="G117" s="523">
        <v>118.22</v>
      </c>
    </row>
    <row r="118" spans="1:7" ht="15">
      <c r="A118" s="530" t="s">
        <v>564</v>
      </c>
      <c r="B118" s="531" t="s">
        <v>565</v>
      </c>
      <c r="C118" s="532">
        <v>171.52</v>
      </c>
      <c r="D118" s="532">
        <v>70.32</v>
      </c>
      <c r="E118" s="532">
        <v>2.85</v>
      </c>
      <c r="F118" s="532">
        <v>98.35</v>
      </c>
      <c r="G118" s="533">
        <v>212.74</v>
      </c>
    </row>
    <row r="119" spans="1:7" ht="15">
      <c r="A119" s="530" t="s">
        <v>566</v>
      </c>
      <c r="B119" s="531" t="s">
        <v>567</v>
      </c>
      <c r="C119" s="532">
        <v>30709.13</v>
      </c>
      <c r="D119" s="532">
        <v>12019.78</v>
      </c>
      <c r="E119" s="532">
        <v>16963.35</v>
      </c>
      <c r="F119" s="532">
        <v>1726</v>
      </c>
      <c r="G119" s="533">
        <v>167795.14</v>
      </c>
    </row>
    <row r="120" spans="1:7" ht="15">
      <c r="A120" s="520" t="s">
        <v>568</v>
      </c>
      <c r="B120" s="521" t="s">
        <v>569</v>
      </c>
      <c r="C120" s="522">
        <v>33414.92</v>
      </c>
      <c r="D120" s="522">
        <v>28356.77</v>
      </c>
      <c r="E120" s="522">
        <v>800.5</v>
      </c>
      <c r="F120" s="522">
        <v>4257.65</v>
      </c>
      <c r="G120" s="523">
        <v>70556.63</v>
      </c>
    </row>
    <row r="121" spans="1:7" ht="15">
      <c r="A121" s="520" t="s">
        <v>570</v>
      </c>
      <c r="B121" s="521" t="s">
        <v>571</v>
      </c>
      <c r="C121" s="522">
        <v>26.7</v>
      </c>
      <c r="D121" s="522">
        <v>7.5</v>
      </c>
      <c r="E121" s="522">
        <v>15.1</v>
      </c>
      <c r="F121" s="522">
        <v>4.1</v>
      </c>
      <c r="G121" s="523">
        <v>84.99</v>
      </c>
    </row>
    <row r="122" spans="1:7" ht="15">
      <c r="A122" s="530" t="s">
        <v>572</v>
      </c>
      <c r="B122" s="531" t="s">
        <v>573</v>
      </c>
      <c r="C122" s="532">
        <v>24162.79</v>
      </c>
      <c r="D122" s="532">
        <v>22067.84</v>
      </c>
      <c r="E122" s="532">
        <v>21.7</v>
      </c>
      <c r="F122" s="532">
        <v>2073.25</v>
      </c>
      <c r="G122" s="533">
        <v>58387.09</v>
      </c>
    </row>
    <row r="123" spans="1:7" ht="15">
      <c r="A123" s="530" t="s">
        <v>574</v>
      </c>
      <c r="B123" s="531" t="s">
        <v>575</v>
      </c>
      <c r="C123" s="532">
        <v>99.15</v>
      </c>
      <c r="D123" s="532">
        <v>0</v>
      </c>
      <c r="E123" s="532">
        <v>99.15</v>
      </c>
      <c r="F123" s="532">
        <v>0</v>
      </c>
      <c r="G123" s="533">
        <v>560.55</v>
      </c>
    </row>
    <row r="124" spans="1:7" ht="15">
      <c r="A124" s="520" t="s">
        <v>576</v>
      </c>
      <c r="B124" s="521" t="s">
        <v>577</v>
      </c>
      <c r="C124" s="522">
        <v>2910.29</v>
      </c>
      <c r="D124" s="522">
        <v>1558.12</v>
      </c>
      <c r="E124" s="522">
        <v>902.05</v>
      </c>
      <c r="F124" s="522">
        <v>450.12</v>
      </c>
      <c r="G124" s="523">
        <v>5905.82</v>
      </c>
    </row>
    <row r="125" spans="1:7" ht="15.75" thickBot="1">
      <c r="A125" s="536" t="s">
        <v>578</v>
      </c>
      <c r="B125" s="537" t="s">
        <v>579</v>
      </c>
      <c r="C125" s="538">
        <v>11430.11</v>
      </c>
      <c r="D125" s="538">
        <v>4923.36</v>
      </c>
      <c r="E125" s="538">
        <v>5362.95</v>
      </c>
      <c r="F125" s="538">
        <v>1143.8</v>
      </c>
      <c r="G125" s="539">
        <v>15058.15</v>
      </c>
    </row>
    <row r="126" spans="1:7" s="528" customFormat="1" ht="15">
      <c r="A126" s="520"/>
      <c r="B126" s="540" t="s">
        <v>580</v>
      </c>
      <c r="C126" s="545">
        <v>657191.27</v>
      </c>
      <c r="D126" s="545">
        <v>226025.67</v>
      </c>
      <c r="E126" s="545">
        <v>282322</v>
      </c>
      <c r="F126" s="545">
        <v>148843.6</v>
      </c>
      <c r="G126" s="545">
        <v>1385783.05</v>
      </c>
    </row>
    <row r="127" spans="1:7" s="529" customFormat="1" ht="15">
      <c r="A127" s="520" t="s">
        <v>581</v>
      </c>
      <c r="B127" s="521" t="s">
        <v>582</v>
      </c>
      <c r="C127" s="522">
        <v>7476.68</v>
      </c>
      <c r="D127" s="522">
        <v>985.91</v>
      </c>
      <c r="E127" s="522">
        <v>4152.7</v>
      </c>
      <c r="F127" s="522">
        <v>2338.07</v>
      </c>
      <c r="G127" s="523">
        <v>16431.93</v>
      </c>
    </row>
    <row r="128" spans="1:7" s="529" customFormat="1" ht="15">
      <c r="A128" s="530" t="s">
        <v>583</v>
      </c>
      <c r="B128" s="531" t="s">
        <v>584</v>
      </c>
      <c r="C128" s="532">
        <v>280.5</v>
      </c>
      <c r="D128" s="532">
        <v>0</v>
      </c>
      <c r="E128" s="532">
        <v>0</v>
      </c>
      <c r="F128" s="532">
        <v>280.5</v>
      </c>
      <c r="G128" s="533">
        <v>353.9</v>
      </c>
    </row>
    <row r="129" spans="1:7" s="529" customFormat="1" ht="15">
      <c r="A129" s="530" t="s">
        <v>585</v>
      </c>
      <c r="B129" s="531" t="s">
        <v>586</v>
      </c>
      <c r="C129" s="532">
        <v>47.15</v>
      </c>
      <c r="D129" s="532">
        <v>47.15</v>
      </c>
      <c r="E129" s="532">
        <v>0</v>
      </c>
      <c r="F129" s="532">
        <v>0</v>
      </c>
      <c r="G129" s="533">
        <v>53.95</v>
      </c>
    </row>
    <row r="130" spans="1:7" s="528" customFormat="1" ht="16.5" customHeight="1">
      <c r="A130" s="520" t="s">
        <v>587</v>
      </c>
      <c r="B130" s="521" t="s">
        <v>588</v>
      </c>
      <c r="C130" s="522">
        <v>104077.92</v>
      </c>
      <c r="D130" s="522">
        <v>19547.72</v>
      </c>
      <c r="E130" s="522">
        <v>52489.45</v>
      </c>
      <c r="F130" s="522">
        <v>32040.75</v>
      </c>
      <c r="G130" s="523">
        <v>268146.65</v>
      </c>
    </row>
    <row r="131" spans="1:7" s="529" customFormat="1" ht="16.5" customHeight="1">
      <c r="A131" s="520" t="s">
        <v>589</v>
      </c>
      <c r="B131" s="521" t="s">
        <v>590</v>
      </c>
      <c r="C131" s="522">
        <v>506.6</v>
      </c>
      <c r="D131" s="522">
        <v>0</v>
      </c>
      <c r="E131" s="522">
        <v>0</v>
      </c>
      <c r="F131" s="522">
        <v>506.6</v>
      </c>
      <c r="G131" s="523">
        <v>633.7</v>
      </c>
    </row>
    <row r="132" spans="1:7" s="529" customFormat="1" ht="15">
      <c r="A132" s="530" t="s">
        <v>591</v>
      </c>
      <c r="B132" s="531" t="s">
        <v>592</v>
      </c>
      <c r="C132" s="532">
        <v>0.8</v>
      </c>
      <c r="D132" s="532">
        <v>0</v>
      </c>
      <c r="E132" s="532">
        <v>0</v>
      </c>
      <c r="F132" s="532">
        <v>0.8</v>
      </c>
      <c r="G132" s="533">
        <v>0.8</v>
      </c>
    </row>
    <row r="133" spans="1:7" s="529" customFormat="1" ht="15">
      <c r="A133" s="530" t="s">
        <v>593</v>
      </c>
      <c r="B133" s="531" t="s">
        <v>594</v>
      </c>
      <c r="C133" s="532">
        <v>61.95</v>
      </c>
      <c r="D133" s="532">
        <v>0</v>
      </c>
      <c r="E133" s="532">
        <v>31.6</v>
      </c>
      <c r="F133" s="532">
        <v>30.35</v>
      </c>
      <c r="G133" s="533">
        <v>537</v>
      </c>
    </row>
    <row r="134" spans="1:7" s="529" customFormat="1" ht="15">
      <c r="A134" s="520" t="s">
        <v>595</v>
      </c>
      <c r="B134" s="521" t="s">
        <v>596</v>
      </c>
      <c r="C134" s="522">
        <v>215360.7</v>
      </c>
      <c r="D134" s="522">
        <v>80038.87</v>
      </c>
      <c r="E134" s="522">
        <v>72200.9</v>
      </c>
      <c r="F134" s="522">
        <v>63120.93</v>
      </c>
      <c r="G134" s="523">
        <v>399369.99</v>
      </c>
    </row>
    <row r="135" spans="1:7" s="529" customFormat="1" ht="15">
      <c r="A135" s="548" t="s">
        <v>597</v>
      </c>
      <c r="B135" s="549" t="s">
        <v>598</v>
      </c>
      <c r="C135" s="550">
        <v>62396.16</v>
      </c>
      <c r="D135" s="550">
        <v>20780.66</v>
      </c>
      <c r="E135" s="550">
        <v>28883.15</v>
      </c>
      <c r="F135" s="550">
        <v>12732.35</v>
      </c>
      <c r="G135" s="551">
        <v>229935.84</v>
      </c>
    </row>
    <row r="136" spans="1:7" s="528" customFormat="1" ht="16.5" customHeight="1">
      <c r="A136" s="530" t="s">
        <v>599</v>
      </c>
      <c r="B136" s="531" t="s">
        <v>600</v>
      </c>
      <c r="C136" s="532">
        <v>4863.53</v>
      </c>
      <c r="D136" s="532">
        <v>1918.58</v>
      </c>
      <c r="E136" s="532">
        <v>2944.95</v>
      </c>
      <c r="F136" s="532">
        <v>0</v>
      </c>
      <c r="G136" s="533">
        <v>12348.33</v>
      </c>
    </row>
    <row r="137" spans="1:7" s="529" customFormat="1" ht="16.5" customHeight="1">
      <c r="A137" s="530" t="s">
        <v>601</v>
      </c>
      <c r="B137" s="531" t="s">
        <v>602</v>
      </c>
      <c r="C137" s="532">
        <v>256102.83</v>
      </c>
      <c r="D137" s="532">
        <v>100657.08</v>
      </c>
      <c r="E137" s="532">
        <v>117904.5</v>
      </c>
      <c r="F137" s="532">
        <v>37541.25</v>
      </c>
      <c r="G137" s="533">
        <v>436771.63</v>
      </c>
    </row>
    <row r="138" spans="1:7" s="529" customFormat="1" ht="15">
      <c r="A138" s="520" t="s">
        <v>603</v>
      </c>
      <c r="B138" s="521" t="s">
        <v>604</v>
      </c>
      <c r="C138" s="522">
        <v>1535.3</v>
      </c>
      <c r="D138" s="522">
        <v>0</v>
      </c>
      <c r="E138" s="522">
        <v>1448</v>
      </c>
      <c r="F138" s="522">
        <v>87.3</v>
      </c>
      <c r="G138" s="523">
        <v>3206.5</v>
      </c>
    </row>
    <row r="139" spans="1:7" s="529" customFormat="1" ht="15">
      <c r="A139" s="520" t="s">
        <v>605</v>
      </c>
      <c r="B139" s="521" t="s">
        <v>606</v>
      </c>
      <c r="C139" s="522">
        <v>0</v>
      </c>
      <c r="D139" s="522">
        <v>0</v>
      </c>
      <c r="E139" s="522">
        <v>0</v>
      </c>
      <c r="F139" s="522">
        <v>0</v>
      </c>
      <c r="G139" s="523">
        <v>1.3</v>
      </c>
    </row>
    <row r="140" spans="1:7" ht="15">
      <c r="A140" s="530" t="s">
        <v>607</v>
      </c>
      <c r="B140" s="531" t="s">
        <v>608</v>
      </c>
      <c r="C140" s="552">
        <v>4481.15</v>
      </c>
      <c r="D140" s="552">
        <v>2049.7</v>
      </c>
      <c r="E140" s="552">
        <v>2266.75</v>
      </c>
      <c r="F140" s="552">
        <v>164.7</v>
      </c>
      <c r="G140" s="533">
        <v>17991.53</v>
      </c>
    </row>
    <row r="141" spans="1:7" ht="15">
      <c r="A141" s="530"/>
      <c r="B141" s="531"/>
      <c r="C141" s="552"/>
      <c r="D141" s="552"/>
      <c r="E141" s="552"/>
      <c r="F141" s="552"/>
      <c r="G141" s="533"/>
    </row>
    <row r="142" spans="1:7" ht="15">
      <c r="A142" s="520"/>
      <c r="B142" s="540" t="s">
        <v>609</v>
      </c>
      <c r="C142" s="545">
        <v>3688.6</v>
      </c>
      <c r="D142" s="545">
        <v>36.05</v>
      </c>
      <c r="E142" s="545">
        <v>178.15</v>
      </c>
      <c r="F142" s="545">
        <v>3474.4</v>
      </c>
      <c r="G142" s="546">
        <v>13601.35</v>
      </c>
    </row>
    <row r="143" spans="1:7" ht="15.75" customHeight="1">
      <c r="A143" s="520" t="s">
        <v>610</v>
      </c>
      <c r="B143" s="521" t="s">
        <v>611</v>
      </c>
      <c r="C143" s="522">
        <v>3613.2</v>
      </c>
      <c r="D143" s="522">
        <v>36.05</v>
      </c>
      <c r="E143" s="522">
        <v>105.75</v>
      </c>
      <c r="F143" s="522">
        <v>3471.4</v>
      </c>
      <c r="G143" s="523">
        <v>13514.2</v>
      </c>
    </row>
    <row r="144" spans="1:7" ht="15">
      <c r="A144" s="520" t="s">
        <v>612</v>
      </c>
      <c r="B144" s="521" t="s">
        <v>613</v>
      </c>
      <c r="C144" s="522">
        <v>75.4</v>
      </c>
      <c r="D144" s="522">
        <v>0</v>
      </c>
      <c r="E144" s="522">
        <v>72.4</v>
      </c>
      <c r="F144" s="522">
        <v>3</v>
      </c>
      <c r="G144" s="523">
        <v>87.15</v>
      </c>
    </row>
    <row r="145" spans="1:7" ht="30" customHeight="1" thickBot="1">
      <c r="A145" s="553"/>
      <c r="B145" s="554" t="s">
        <v>614</v>
      </c>
      <c r="C145" s="555">
        <v>5834766.778900003</v>
      </c>
      <c r="D145" s="555">
        <v>2668341.629599999</v>
      </c>
      <c r="E145" s="555">
        <v>2377390.8795999996</v>
      </c>
      <c r="F145" s="555">
        <v>789034.2697000005</v>
      </c>
      <c r="G145" s="556">
        <v>11997798.528400002</v>
      </c>
    </row>
    <row r="146" spans="3:7" ht="12.75">
      <c r="C146" s="558"/>
      <c r="D146" s="558"/>
      <c r="E146" s="558"/>
      <c r="F146" s="558"/>
      <c r="G146" s="558"/>
    </row>
    <row r="147" spans="3:7" ht="12.75">
      <c r="C147" s="559"/>
      <c r="D147" s="559"/>
      <c r="E147" s="559"/>
      <c r="F147" s="559"/>
      <c r="G147" s="559"/>
    </row>
    <row r="148" ht="12.75">
      <c r="G148" s="561"/>
    </row>
    <row r="149" ht="12.75">
      <c r="F149" s="562"/>
    </row>
  </sheetData>
  <printOptions/>
  <pageMargins left="0.79" right="0.35" top="0.5" bottom="0.33" header="0" footer="0"/>
  <pageSetup fitToHeight="3" horizontalDpi="600" verticalDpi="600" orientation="portrait" paperSize="9" scale="68" r:id="rId1"/>
  <rowBreaks count="2" manualBreakCount="2">
    <brk id="67" min="1" max="6" man="1"/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esperanza_martin</cp:lastModifiedBy>
  <cp:lastPrinted>2016-06-10T08:43:54Z</cp:lastPrinted>
  <dcterms:created xsi:type="dcterms:W3CDTF">2011-05-05T10:42:25Z</dcterms:created>
  <dcterms:modified xsi:type="dcterms:W3CDTF">2017-06-23T11:35:05Z</dcterms:modified>
  <cp:category/>
  <cp:version/>
  <cp:contentType/>
  <cp:contentStatus/>
</cp:coreProperties>
</file>