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A" sheetId="7" r:id="rId7"/>
    <sheet name="2-2-2B" sheetId="8" r:id="rId8"/>
    <sheet name="2-3-1" sheetId="9" r:id="rId9"/>
    <sheet name="2-3-2" sheetId="10" r:id="rId10"/>
    <sheet name="3-1" sheetId="11" r:id="rId11"/>
    <sheet name="3-2" sheetId="12" r:id="rId12"/>
    <sheet name="3-3" sheetId="13" r:id="rId13"/>
  </sheets>
  <externalReferences>
    <externalReference r:id="rId16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'1-1'!$A$1:$H$59</definedName>
    <definedName name="_xlnm.Print_Area" localSheetId="1">'1-2A'!$A$1:$P$62</definedName>
    <definedName name="_xlnm.Print_Area" localSheetId="2">'1-2B'!$A$1:$G$61</definedName>
    <definedName name="_xlnm.Print_Area" localSheetId="3">'2-1-1'!$A$1:$M$95</definedName>
    <definedName name="_xlnm.Print_Area" localSheetId="4">'2-1-2'!$A$1:$G$69</definedName>
    <definedName name="_xlnm.Print_Area" localSheetId="5">'2-2-1'!$A$1:$R$58</definedName>
    <definedName name="_xlnm.Print_Area" localSheetId="6">'2-2-2A'!$A$1:$E$45</definedName>
    <definedName name="_xlnm.Print_Area" localSheetId="7">'2-2-2B'!$A$1:$F$81</definedName>
    <definedName name="_xlnm.Print_Area" localSheetId="8">'2-3-1'!$A$1:$E$28</definedName>
    <definedName name="_xlnm.Print_Area" localSheetId="9">'2-3-2'!$A$1:$G$149</definedName>
    <definedName name="_xlnm.Print_Area" localSheetId="10">'3-1'!$A$1:$I$89</definedName>
    <definedName name="_xlnm.Print_Area" localSheetId="12">'3-3'!$A$1:$R$46</definedName>
    <definedName name="CódigoModalidadPesca">'[1]MACRO'!$B$8</definedName>
    <definedName name="CódigoTrimestre">'[1]MACRO'!$B$5</definedName>
    <definedName name="Crustaceo_2T">#REF!</definedName>
    <definedName name="Crustaceos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Nota">OFFSET('[1]LISTAS'!$G$3,0,0,COUNTA('[1]LISTAS'!$G:$GE)-1,1)</definedName>
    <definedName name="Peces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9">'2-3-2'!$1:$5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<sst xmlns="http://schemas.openxmlformats.org/spreadsheetml/2006/main" count="1294" uniqueCount="799">
  <si>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</si>
  <si>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</si>
  <si>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</si>
  <si>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</si>
  <si>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</si>
  <si>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</si>
  <si>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</si>
  <si>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</si>
  <si>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</si>
  <si>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</si>
  <si>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</si>
  <si>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</si>
  <si>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</si>
  <si>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</si>
  <si>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</si>
  <si>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</si>
  <si>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</si>
  <si>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</si>
  <si>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</si>
  <si>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</si>
  <si>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</si>
  <si>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</si>
  <si>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</si>
  <si>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</si>
  <si>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</si>
  <si>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</si>
  <si>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</si>
  <si>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</si>
  <si>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</si>
  <si>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</si>
  <si>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</si>
  <si>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</si>
  <si>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</si>
  <si>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</si>
  <si>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</si>
  <si>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</si>
  <si>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</si>
  <si>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</si>
  <si>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</si>
  <si>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</si>
  <si>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</si>
  <si>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</si>
  <si>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</si>
  <si>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r>
      <t xml:space="preserve"> Riu / Conca / </t>
    </r>
    <r>
      <rPr>
        <sz val="12"/>
        <color indexed="18"/>
        <rFont val="Times New Roman"/>
        <family val="1"/>
      </rPr>
      <t>EMBASSAMENT</t>
    </r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</si>
  <si>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</si>
  <si>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</si>
  <si>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</si>
  <si>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</si>
  <si>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</si>
  <si>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</si>
  <si>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</si>
  <si>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</si>
  <si>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</si>
  <si>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</si>
  <si>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</si>
  <si>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</si>
  <si>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</si>
  <si>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</si>
  <si>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</si>
  <si>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</si>
  <si>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</si>
  <si>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>OCTUBRE</t>
  </si>
  <si>
    <t>NOVEMBRE</t>
  </si>
  <si>
    <t>DESEMBRE</t>
  </si>
  <si>
    <t>sd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</si>
  <si>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</si>
  <si>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</si>
  <si>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</si>
  <si>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</si>
  <si>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</si>
  <si>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</si>
  <si>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</si>
  <si>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</si>
  <si>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</si>
  <si>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</si>
  <si>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</si>
  <si>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</si>
  <si>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</si>
  <si>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</si>
  <si>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</si>
  <si>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</si>
  <si>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</si>
  <si>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</si>
  <si>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</si>
  <si>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</si>
  <si>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</si>
  <si>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</si>
  <si>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</si>
  <si>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</si>
  <si>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</si>
  <si>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</si>
  <si>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</si>
  <si>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</si>
  <si>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</si>
  <si>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</si>
  <si>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</si>
  <si>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</si>
  <si>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</si>
  <si>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</si>
  <si>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</si>
  <si>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</si>
  <si>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</si>
  <si>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</si>
  <si>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</si>
  <si>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</si>
  <si>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</si>
  <si>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</si>
  <si>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</si>
  <si>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</si>
  <si>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</si>
  <si>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</si>
  <si>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</si>
  <si>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</si>
  <si>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</si>
  <si>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</si>
  <si>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</si>
  <si>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</si>
  <si>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</si>
  <si>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</si>
  <si>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</si>
  <si>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</si>
  <si>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</si>
  <si>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</si>
  <si>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</si>
  <si>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</si>
  <si>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</si>
  <si>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</si>
  <si>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</si>
  <si>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</si>
  <si>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</si>
  <si>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</si>
  <si>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</si>
  <si>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</si>
  <si>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</si>
  <si>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</si>
  <si>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</si>
  <si>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Desembre 2016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</si>
  <si>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</si>
  <si>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</si>
  <si>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</si>
  <si>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</si>
  <si>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</si>
  <si>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</si>
  <si>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</si>
  <si>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2005/2014</t>
  </si>
  <si>
    <t>Avanç 2016</t>
  </si>
  <si>
    <t xml:space="preserve">  CEREALS</t>
  </si>
  <si>
    <t xml:space="preserve">    Arròs</t>
  </si>
  <si>
    <t xml:space="preserve">    Blat </t>
  </si>
  <si>
    <t xml:space="preserve">sd 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</si>
  <si>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</si>
  <si>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</si>
  <si>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</si>
  <si>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</si>
  <si>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</si>
  <si>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</si>
  <si>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</si>
  <si>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</si>
  <si>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</si>
  <si>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</si>
  <si>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</si>
  <si>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</si>
  <si>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</si>
  <si>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</si>
  <si>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</si>
  <si>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</si>
  <si>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</si>
  <si>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</si>
  <si>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</si>
  <si>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Carchofa (*)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</si>
  <si>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</si>
  <si>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</si>
  <si>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</si>
  <si>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</si>
  <si>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</si>
  <si>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</si>
  <si>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(*)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</si>
  <si>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</si>
  <si>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</si>
  <si>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</si>
  <si>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</si>
  <si>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</si>
  <si>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</si>
  <si>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</si>
  <si>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</si>
  <si>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</si>
  <si>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</t>
  </si>
  <si>
    <t>(sd) : sense dades a data de referència.</t>
  </si>
  <si>
    <t>(*)  L'avanç correspon a la campanya 2017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</si>
  <si>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</si>
  <si>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</si>
  <si>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</si>
  <si>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</si>
  <si>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Tomaca </t>
  </si>
  <si>
    <t>2.1.2. AVANÇOS DE PRODUCCIÓ DE CULTIUS LLENYOSOS (t)</t>
  </si>
  <si>
    <t>CÍTRICS</t>
  </si>
  <si>
    <t>BALANÇ CAMPANYA 2015/2016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</si>
  <si>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</si>
  <si>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</si>
  <si>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</si>
  <si>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</si>
  <si>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</si>
  <si>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</si>
  <si>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2005 A 2014</t>
  </si>
  <si>
    <t>AVANÇ DESEMBRE 2016</t>
  </si>
  <si>
    <t>FRUITERS</t>
  </si>
  <si>
    <t xml:space="preserve"> Poma</t>
  </si>
  <si>
    <t>6581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</si>
  <si>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</si>
  <si>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</si>
  <si>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</si>
  <si>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</si>
  <si>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</si>
  <si>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</si>
  <si>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</si>
  <si>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</si>
  <si>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</si>
  <si>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</si>
  <si>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</si>
  <si>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</si>
  <si>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</si>
  <si>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</si>
  <si>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</si>
  <si>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</si>
  <si>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</si>
  <si>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</si>
  <si>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</si>
  <si>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</si>
  <si>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</si>
  <si>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</si>
  <si>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</si>
  <si>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</si>
  <si>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</si>
  <si>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</si>
  <si>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4t  trimestre 2016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</si>
  <si>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</si>
  <si>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</si>
  <si>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</si>
  <si>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</si>
  <si>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</si>
  <si>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</si>
  <si>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</si>
  <si>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</si>
  <si>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</si>
  <si>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</si>
  <si>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</si>
  <si>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</si>
  <si>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</si>
  <si>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</si>
  <si>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</si>
  <si>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</si>
  <si>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</si>
  <si>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</si>
  <si>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CABRUM MAJOR</t>
  </si>
  <si>
    <t xml:space="preserve">   TOTAL CABRUM</t>
  </si>
  <si>
    <t>GARRINS</t>
  </si>
  <si>
    <t>ALTRES PORCS</t>
  </si>
  <si>
    <t xml:space="preserve">   TOTAL PORCÍ</t>
  </si>
  <si>
    <t>CAVALLÍ</t>
  </si>
  <si>
    <t>MULAR</t>
  </si>
  <si>
    <t>ASINÍ</t>
  </si>
  <si>
    <t xml:space="preserve">   TOTAL CAVALLÍ</t>
  </si>
  <si>
    <t>BROILERS</t>
  </si>
  <si>
    <t>TITOTS</t>
  </si>
  <si>
    <t>POLLETES</t>
  </si>
  <si>
    <t>GALLINES PONEDORES</t>
  </si>
  <si>
    <t>POLLETS 1 DIA</t>
  </si>
  <si>
    <t>OUS PERA A COVAR</t>
  </si>
  <si>
    <t>OUS PER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</si>
  <si>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</si>
  <si>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</si>
  <si>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</si>
  <si>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</si>
  <si>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</si>
  <si>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</si>
  <si>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</si>
  <si>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</si>
  <si>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</si>
  <si>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</si>
  <si>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</si>
  <si>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</si>
  <si>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CABRUM PER A VIDA</t>
  </si>
  <si>
    <t>CABRUM PER A SACRIFICI</t>
  </si>
  <si>
    <t>PORCÍ PER A VIDA</t>
  </si>
  <si>
    <t>PORCÍ PER A SACRIFICI</t>
  </si>
  <si>
    <t>CAVALLÍ PER A VIDA</t>
  </si>
  <si>
    <t>CAVALLÍ PER A SACRIFICI</t>
  </si>
  <si>
    <t>AUS PER A VIDA</t>
  </si>
  <si>
    <t>AUS PER A SACRIFICI</t>
  </si>
  <si>
    <t>CONILL PER A VIDA</t>
  </si>
  <si>
    <t>CONILL PER A SACRIFICI</t>
  </si>
  <si>
    <t>*sd: sense dades al tancament d'aquesta edició</t>
  </si>
  <si>
    <t>2. INFORMACIÓ ESTADÍSTICA</t>
  </si>
  <si>
    <t>2.2.2. Enquestes ramaderes d'existències a les explotacions de la Comunitat Valenciana. Novembre 2016</t>
  </si>
  <si>
    <t>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</si>
  <si>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</si>
  <si>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</si>
  <si>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</si>
  <si>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</si>
  <si>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</si>
  <si>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</si>
  <si>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</si>
  <si>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</si>
  <si>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</si>
  <si>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</si>
  <si>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</si>
  <si>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</si>
  <si>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</si>
  <si>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>EFECTIUS DE BESTIAR OVÍ</t>
  </si>
  <si>
    <t>FEMELLES PER A VIDA</t>
  </si>
  <si>
    <t xml:space="preserve">    MAI HAN PARIT</t>
  </si>
  <si>
    <t xml:space="preserve">        Cobertes per 1a vegada</t>
  </si>
  <si>
    <t xml:space="preserve">    QUE JA HAN PARIT</t>
  </si>
  <si>
    <t xml:space="preserve">        Munyides</t>
  </si>
  <si>
    <t xml:space="preserve">        No munyides</t>
  </si>
  <si>
    <t>TOTAL  BESTIAR  OVÍ</t>
  </si>
  <si>
    <t>EFECTIUS DE BESTIAR CAPRÍ</t>
  </si>
  <si>
    <t>CABRITS</t>
  </si>
  <si>
    <t>TOTAL  BESTIAR CAPRÍ</t>
  </si>
  <si>
    <t xml:space="preserve">2.3. Estadístiques pesqueres </t>
  </si>
  <si>
    <t>2.3.1. Captures pesqueres desembarcades a la C.Valenciana 2016.(kg)</t>
  </si>
  <si>
    <t>3r trimestre 2016</t>
  </si>
  <si>
    <t>PORTS</t>
  </si>
  <si>
    <t>JULIOL</t>
  </si>
  <si>
    <t>SETEMBRE</t>
  </si>
  <si>
    <t>ACUMULAT ANUAL</t>
  </si>
  <si>
    <t>TORREVIEJA</t>
  </si>
  <si>
    <t>XÀBIA</t>
  </si>
  <si>
    <t>SANTA POLA</t>
  </si>
  <si>
    <t>LA VILA JOIOSA</t>
  </si>
  <si>
    <t>CALP</t>
  </si>
  <si>
    <t>DÉNIA</t>
  </si>
  <si>
    <t>MORAIRA</t>
  </si>
  <si>
    <t>EL CAMPELLO</t>
  </si>
  <si>
    <t>GUARDAMAR</t>
  </si>
  <si>
    <t>PROVÍNCIA-ALACANT</t>
  </si>
  <si>
    <t>PEÑÍSCOLA</t>
  </si>
  <si>
    <t>VINARÒS</t>
  </si>
  <si>
    <t>PROVÍNCIA-CASTELLÓ</t>
  </si>
  <si>
    <t>GANDIA</t>
  </si>
  <si>
    <t>CULLERA</t>
  </si>
  <si>
    <t>VALENCIA</t>
  </si>
  <si>
    <t>PROVÍNCIA-VALÈNCIA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</si>
  <si>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</si>
  <si>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</si>
  <si>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</si>
  <si>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</si>
  <si>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</si>
  <si>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</si>
  <si>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</si>
  <si>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</si>
  <si>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</si>
  <si>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</si>
  <si>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</si>
  <si>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</si>
  <si>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</si>
  <si>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</si>
  <si>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</si>
  <si>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</si>
  <si>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</si>
  <si>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</si>
  <si>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</si>
  <si>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</si>
  <si>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</si>
  <si>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</si>
  <si>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</si>
  <si>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</si>
  <si>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</si>
  <si>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</si>
  <si>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</si>
  <si>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</si>
  <si>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</si>
  <si>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</si>
  <si>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</si>
  <si>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</si>
  <si>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</si>
  <si>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</si>
  <si>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</si>
  <si>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</si>
  <si>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</si>
  <si>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</si>
  <si>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</si>
  <si>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</si>
  <si>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</si>
  <si>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</si>
  <si>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</si>
  <si>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</si>
  <si>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</si>
  <si>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</si>
  <si>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</si>
  <si>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</si>
  <si>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</si>
  <si>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</si>
  <si>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</si>
  <si>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</si>
  <si>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</si>
  <si>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</si>
  <si>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</si>
  <si>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</si>
  <si>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</si>
  <si>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</si>
  <si>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</si>
  <si>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</si>
  <si>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</si>
  <si>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</si>
  <si>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</si>
  <si>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</si>
  <si>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</si>
  <si>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</si>
  <si>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</si>
  <si>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</si>
  <si>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</si>
  <si>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</si>
  <si>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</si>
  <si>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</si>
  <si>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</si>
  <si>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</si>
  <si>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</si>
  <si>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</si>
  <si>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</si>
  <si>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</si>
  <si>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</si>
  <si>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</si>
  <si>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</si>
  <si>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</si>
  <si>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</si>
  <si>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</si>
  <si>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</si>
  <si>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</si>
  <si>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</si>
  <si>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</si>
  <si>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</si>
  <si>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</si>
  <si>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</si>
  <si>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</si>
  <si>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</si>
  <si>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</si>
  <si>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</si>
  <si>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</si>
  <si>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</si>
  <si>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</si>
  <si>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</si>
  <si>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</si>
  <si>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</si>
  <si>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</si>
  <si>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</si>
  <si>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</si>
  <si>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</si>
  <si>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</si>
  <si>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</si>
  <si>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</si>
  <si>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</si>
  <si>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</si>
  <si>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</si>
  <si>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</si>
  <si>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</si>
  <si>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</si>
  <si>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</si>
  <si>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</si>
  <si>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</si>
  <si>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</si>
  <si>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</si>
  <si>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</si>
  <si>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</si>
  <si>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</si>
  <si>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</si>
  <si>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</si>
  <si>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</si>
  <si>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POD</t>
  </si>
  <si>
    <t>CAPELLÀ</t>
  </si>
  <si>
    <t>PEIXOS (continuació)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</si>
  <si>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</si>
  <si>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</si>
  <si>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</si>
  <si>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</si>
  <si>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</si>
  <si>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</si>
  <si>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</si>
  <si>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</si>
  <si>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</si>
  <si>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</si>
  <si>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</si>
  <si>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</si>
  <si>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</si>
  <si>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</si>
  <si>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</si>
  <si>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</si>
  <si>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</si>
  <si>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</si>
  <si>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</si>
  <si>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</si>
  <si>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</si>
  <si>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</si>
  <si>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</si>
  <si>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</si>
  <si>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</si>
  <si>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</si>
  <si>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</si>
  <si>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</si>
  <si>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</si>
  <si>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</si>
  <si>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</si>
  <si>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</si>
  <si>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</si>
  <si>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</si>
  <si>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</si>
  <si>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</si>
  <si>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</si>
  <si>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</si>
  <si>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</si>
  <si>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</si>
  <si>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</si>
  <si>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</si>
  <si>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</si>
  <si>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</si>
  <si>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</si>
  <si>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</si>
  <si>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</si>
  <si>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</si>
  <si>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</si>
  <si>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</si>
  <si>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</si>
  <si>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</si>
  <si>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</si>
  <si>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</si>
  <si>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</si>
  <si>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</si>
  <si>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</si>
  <si>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</si>
  <si>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</si>
  <si>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</si>
  <si>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</si>
  <si>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</si>
  <si>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</si>
  <si>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</si>
  <si>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</si>
  <si>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</si>
  <si>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</si>
  <si>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</si>
  <si>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</si>
  <si>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</si>
  <si>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</si>
  <si>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</si>
  <si>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</si>
  <si>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</si>
  <si>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</si>
  <si>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</si>
  <si>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</si>
  <si>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</si>
  <si>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ROSADA</t>
  </si>
  <si>
    <t>ARS</t>
  </si>
  <si>
    <t>GAMBA ROJA</t>
  </si>
  <si>
    <t>CRU</t>
  </si>
  <si>
    <t>CRUSTACIS MARINS</t>
  </si>
  <si>
    <t>DPS</t>
  </si>
  <si>
    <t>GAMBA BLANCA</t>
  </si>
  <si>
    <t>GRQ</t>
  </si>
  <si>
    <t>CRANC DE FONS</t>
  </si>
  <si>
    <t>IOD</t>
  </si>
  <si>
    <t>CRANC DE SOPA</t>
  </si>
  <si>
    <t>KPG</t>
  </si>
  <si>
    <t>PESSIC</t>
  </si>
  <si>
    <t>LBE</t>
  </si>
  <si>
    <t>LLAMÀNTOL</t>
  </si>
  <si>
    <t>LOQ</t>
  </si>
  <si>
    <t>SASTRES</t>
  </si>
  <si>
    <t>LOS</t>
  </si>
  <si>
    <t>CIGALES</t>
  </si>
  <si>
    <t>MTS</t>
  </si>
  <si>
    <t>GALERA</t>
  </si>
  <si>
    <t>NEP</t>
  </si>
  <si>
    <t>ESCAMARLÀ</t>
  </si>
  <si>
    <t>OLV</t>
  </si>
  <si>
    <t>CRANCA DE FONS</t>
  </si>
  <si>
    <t>PDZ</t>
  </si>
  <si>
    <t>GAMBETES</t>
  </si>
  <si>
    <t>SKM</t>
  </si>
  <si>
    <t>GAMBA BORDA</t>
  </si>
  <si>
    <t>SLO</t>
  </si>
  <si>
    <t>LLAGOSTA</t>
  </si>
  <si>
    <t>TGS</t>
  </si>
  <si>
    <t>LLAGOSTÍ</t>
  </si>
  <si>
    <t>CSH</t>
  </si>
  <si>
    <t>GAMBETA</t>
  </si>
  <si>
    <t>MOL.LUSCS</t>
  </si>
  <si>
    <t>BOY</t>
  </si>
  <si>
    <t>CARAGOL DE PUNXES</t>
  </si>
  <si>
    <t>CLV</t>
  </si>
  <si>
    <t>VENÈRIDS</t>
  </si>
  <si>
    <t>CTG</t>
  </si>
  <si>
    <t>CLOÏSSA</t>
  </si>
  <si>
    <t>CTL</t>
  </si>
  <si>
    <t>SÉPIES, SEPIONS I MORRALETS</t>
  </si>
  <si>
    <t>DXL</t>
  </si>
  <si>
    <t>TELLERINA</t>
  </si>
  <si>
    <t>FNT</t>
  </si>
  <si>
    <t>CORN BLANC</t>
  </si>
  <si>
    <t>KFA</t>
  </si>
  <si>
    <t>CLOÏSSA CASOLANA</t>
  </si>
  <si>
    <t>KTT</t>
  </si>
  <si>
    <t>ESCOPINYA VERRUCOSA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</si>
  <si>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</si>
  <si>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</si>
  <si>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</si>
  <si>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</si>
  <si>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</si>
  <si>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</si>
  <si>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</si>
  <si>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</si>
  <si>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</si>
  <si>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</si>
  <si>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</si>
  <si>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</si>
  <si>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</si>
  <si>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</si>
  <si>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SVE</t>
  </si>
  <si>
    <t>ROSSELLONA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</si>
  <si>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</si>
  <si>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</si>
  <si>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</si>
  <si>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</si>
  <si>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</si>
  <si>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</si>
  <si>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</si>
  <si>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>3.1 Exportacions agroalimentàries de la Comunitat Valenciana</t>
  </si>
  <si>
    <t>UNIÓ EUROPEA</t>
  </si>
  <si>
    <t>Tones</t>
  </si>
  <si>
    <t>Milers d'euros</t>
  </si>
  <si>
    <t>4t TRIM. 2016</t>
  </si>
  <si>
    <t>TOTAL ACUMUL. 2016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</si>
  <si>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</si>
  <si>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</si>
  <si>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</si>
  <si>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</si>
  <si>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</si>
  <si>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</si>
  <si>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</si>
  <si>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</si>
  <si>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</si>
  <si>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</si>
  <si>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</si>
  <si>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</si>
  <si>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</si>
  <si>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</si>
  <si>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</si>
  <si>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</si>
  <si>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</si>
  <si>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</si>
  <si>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</si>
  <si>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</si>
  <si>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</si>
  <si>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</si>
  <si>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</si>
  <si>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</si>
  <si>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</si>
  <si>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</si>
  <si>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</si>
  <si>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</si>
  <si>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</si>
  <si>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</si>
  <si>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</si>
  <si>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</si>
  <si>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</si>
  <si>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</si>
  <si>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</si>
  <si>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</si>
  <si>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</si>
  <si>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</si>
  <si>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</si>
  <si>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</si>
  <si>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</si>
  <si>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</si>
  <si>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</si>
  <si>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</si>
  <si>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</si>
  <si>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</si>
  <si>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</si>
  <si>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</si>
  <si>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</si>
  <si>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</si>
  <si>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</si>
  <si>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</si>
  <si>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</si>
  <si>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</si>
  <si>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</si>
  <si>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</si>
  <si>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</si>
  <si>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</si>
  <si>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</si>
  <si>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</si>
  <si>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</si>
  <si>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</si>
  <si>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</si>
  <si>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</si>
  <si>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</si>
  <si>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</si>
  <si>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</si>
  <si>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</si>
  <si>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</si>
  <si>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</si>
  <si>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</si>
  <si>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</si>
  <si>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</si>
  <si>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d'Economia, Indústria i Competitivitat.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</si>
  <si>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</si>
  <si>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</si>
  <si>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</si>
  <si>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</si>
  <si>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</si>
  <si>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</si>
  <si>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</si>
  <si>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Mol·luscos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</si>
  <si>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</si>
  <si>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</si>
  <si>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</si>
  <si>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</si>
  <si>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</si>
  <si>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</si>
  <si>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</si>
  <si>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</si>
  <si>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</si>
  <si>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</si>
  <si>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</si>
  <si>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</si>
  <si>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</si>
  <si>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</si>
  <si>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</si>
  <si>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</si>
  <si>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</si>
  <si>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</si>
  <si>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</si>
  <si>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</si>
  <si>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</si>
  <si>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</si>
  <si>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</si>
  <si>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</si>
  <si>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</si>
  <si>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</si>
  <si>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</si>
  <si>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</si>
  <si>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</si>
  <si>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</si>
  <si>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</si>
  <si>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</si>
  <si>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</si>
  <si>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</si>
  <si>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</si>
  <si>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>3.3 Destinacions de les exportacions citrícoles de la Comunitat Valenciana  (tones i milers d'euros)</t>
  </si>
  <si>
    <t>DESTINACIONS</t>
  </si>
  <si>
    <t>TARONGES</t>
  </si>
  <si>
    <t xml:space="preserve">LLIMES </t>
  </si>
  <si>
    <t xml:space="preserve">PES </t>
  </si>
  <si>
    <t xml:space="preserve"> VALOR</t>
  </si>
  <si>
    <t>PES</t>
  </si>
  <si>
    <t>Setembre-Decembre 2016</t>
  </si>
  <si>
    <t>Total acumulat campanya 2016/2017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</si>
  <si>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</si>
  <si>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</si>
  <si>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</si>
  <si>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</si>
  <si>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</si>
  <si>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</si>
  <si>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</si>
  <si>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</si>
  <si>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</si>
  <si>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</si>
  <si>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</si>
  <si>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</si>
  <si>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</si>
  <si>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</si>
  <si>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</si>
  <si>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</si>
  <si>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</si>
  <si>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</si>
  <si>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</si>
  <si>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</si>
  <si>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</si>
  <si>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</si>
  <si>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</si>
  <si>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</si>
  <si>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</si>
  <si>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</si>
  <si>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</si>
  <si>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</si>
  <si>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</si>
  <si>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</si>
  <si>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</si>
  <si>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</si>
  <si>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ALGÈRIA</t>
  </si>
  <si>
    <t>EEUU</t>
  </si>
  <si>
    <t xml:space="preserve">EL CANADÀ </t>
  </si>
  <si>
    <t>EL BRASIL</t>
  </si>
  <si>
    <t>UNIÓ D'EMIRATS ÀRABS</t>
  </si>
  <si>
    <t>RESTA DEL MÓN</t>
  </si>
  <si>
    <t>T O T A L</t>
  </si>
  <si>
    <t>Font: Elaboració pròpia a partir de la base DataComex del Ministeri d'Economia, Indústria i Competitivitat. Dades provisionals.</t>
  </si>
  <si>
    <t>MITJANA CAMPANYES 2005/2006  A  2014/2015</t>
  </si>
  <si>
    <t>AFORAMENT CAMPANYA 2016/2017</t>
  </si>
  <si>
    <t xml:space="preserve"> AFORAMENT CAMPANYA 2016/2017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</si>
</sst>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###0"/>
  </numFmts>
  <fonts count="69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18"/>
      <name val="Arial"/>
      <family val="2"/>
    </font>
    <font>
      <sz val="9.5"/>
      <color indexed="18"/>
      <name val="Times New Roman"/>
      <family val="0"/>
    </font>
    <font>
      <sz val="8.7"/>
      <color indexed="18"/>
      <name val="Times New Roman"/>
      <family val="0"/>
    </font>
    <font>
      <b/>
      <sz val="11.75"/>
      <color indexed="18"/>
      <name val="Times New Roman"/>
      <family val="0"/>
    </font>
    <font>
      <sz val="11.25"/>
      <color indexed="18"/>
      <name val="Arial"/>
      <family val="0"/>
    </font>
    <font>
      <sz val="8.25"/>
      <color indexed="18"/>
      <name val="Times New Roman"/>
      <family val="0"/>
    </font>
    <font>
      <sz val="9.5"/>
      <color indexed="18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34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8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2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2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2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12" fillId="0" borderId="19" xfId="72" applyNumberFormat="1" applyFont="1" applyBorder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2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2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2" applyNumberFormat="1" applyFont="1" applyBorder="1" applyProtection="1">
      <alignment/>
      <protection locked="0"/>
    </xf>
    <xf numFmtId="166" fontId="9" fillId="0" borderId="21" xfId="72" applyNumberFormat="1" applyFont="1" applyBorder="1" applyProtection="1">
      <alignment/>
      <protection locked="0"/>
    </xf>
    <xf numFmtId="166" fontId="9" fillId="0" borderId="19" xfId="72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2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2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/>
      <protection/>
    </xf>
    <xf numFmtId="166" fontId="8" fillId="0" borderId="19" xfId="72" applyNumberFormat="1" applyFont="1" applyBorder="1" applyProtection="1">
      <alignment/>
      <protection locked="0"/>
    </xf>
    <xf numFmtId="166" fontId="8" fillId="0" borderId="17" xfId="0" applyNumberFormat="1" applyFont="1" applyBorder="1" applyAlignment="1" applyProtection="1">
      <alignment horizontal="right"/>
      <protection/>
    </xf>
    <xf numFmtId="164" fontId="8" fillId="0" borderId="10" xfId="0" applyNumberFormat="1" applyFont="1" applyBorder="1" applyAlignment="1" applyProtection="1">
      <alignment horizontal="left" indent="1"/>
      <protection/>
    </xf>
    <xf numFmtId="164" fontId="8" fillId="0" borderId="15" xfId="0" applyNumberFormat="1" applyFont="1" applyBorder="1" applyAlignment="1" applyProtection="1">
      <alignment horizontal="left" indent="1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72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72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8" fillId="11" borderId="10" xfId="0" applyNumberFormat="1" applyFont="1" applyFill="1" applyBorder="1" applyAlignment="1" applyProtection="1">
      <alignment horizontal="left" indent="1"/>
      <protection/>
    </xf>
    <xf numFmtId="166" fontId="8" fillId="11" borderId="10" xfId="0" applyNumberFormat="1" applyFont="1" applyFill="1" applyBorder="1" applyAlignment="1" applyProtection="1">
      <alignment/>
      <protection/>
    </xf>
    <xf numFmtId="166" fontId="8" fillId="11" borderId="19" xfId="72" applyNumberFormat="1" applyFont="1" applyFill="1" applyBorder="1" applyProtection="1">
      <alignment/>
      <protection locked="0"/>
    </xf>
    <xf numFmtId="166" fontId="8" fillId="11" borderId="17" xfId="0" applyNumberFormat="1" applyFont="1" applyFill="1" applyBorder="1" applyAlignment="1" applyProtection="1">
      <alignment horizontal="right"/>
      <protection/>
    </xf>
    <xf numFmtId="164" fontId="8" fillId="11" borderId="15" xfId="0" applyNumberFormat="1" applyFont="1" applyFill="1" applyBorder="1" applyAlignment="1" applyProtection="1">
      <alignment horizontal="left" indent="1"/>
      <protection/>
    </xf>
    <xf numFmtId="166" fontId="8" fillId="11" borderId="26" xfId="72" applyNumberFormat="1" applyFont="1" applyFill="1" applyBorder="1" applyProtection="1">
      <alignment/>
      <protection locked="0"/>
    </xf>
    <xf numFmtId="166" fontId="8" fillId="11" borderId="14" xfId="0" applyNumberFormat="1" applyFont="1" applyFill="1" applyBorder="1" applyAlignment="1" applyProtection="1">
      <alignment horizontal="right"/>
      <protection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72" applyNumberFormat="1" applyFont="1" applyBorder="1" applyProtection="1">
      <alignment/>
      <protection/>
    </xf>
    <xf numFmtId="166" fontId="9" fillId="11" borderId="13" xfId="0" applyNumberFormat="1" applyFont="1" applyFill="1" applyBorder="1" applyAlignment="1" applyProtection="1">
      <alignment horizontal="right"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72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2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6" fontId="8" fillId="11" borderId="19" xfId="72" applyNumberFormat="1" applyFont="1" applyFill="1" applyBorder="1" applyAlignment="1" applyProtection="1">
      <alignment horizontal="right"/>
      <protection locked="0"/>
    </xf>
    <xf numFmtId="166" fontId="8" fillId="11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5" fontId="8" fillId="11" borderId="12" xfId="0" applyNumberFormat="1" applyFont="1" applyFill="1" applyBorder="1" applyAlignment="1" applyProtection="1">
      <alignment horizontal="left" indent="1"/>
      <protection/>
    </xf>
    <xf numFmtId="166" fontId="8" fillId="11" borderId="34" xfId="0" applyNumberFormat="1" applyFont="1" applyFill="1" applyBorder="1" applyAlignment="1" applyProtection="1">
      <alignment/>
      <protection/>
    </xf>
    <xf numFmtId="165" fontId="37" fillId="0" borderId="0" xfId="74" applyFont="1" applyFill="1" applyBorder="1" applyAlignment="1">
      <alignment vertical="center"/>
      <protection/>
    </xf>
    <xf numFmtId="165" fontId="9" fillId="0" borderId="0" xfId="74" applyFont="1" applyFill="1" applyBorder="1">
      <alignment/>
      <protection/>
    </xf>
    <xf numFmtId="164" fontId="38" fillId="0" borderId="0" xfId="74" applyNumberFormat="1" applyFont="1" applyFill="1" applyBorder="1" applyAlignment="1">
      <alignment vertical="center"/>
      <protection/>
    </xf>
    <xf numFmtId="164" fontId="39" fillId="0" borderId="0" xfId="74" applyNumberFormat="1" applyFont="1" applyFill="1" applyBorder="1" applyAlignment="1">
      <alignment vertical="center"/>
      <protection/>
    </xf>
    <xf numFmtId="165" fontId="40" fillId="0" borderId="35" xfId="74" applyFont="1" applyFill="1" applyBorder="1" applyAlignment="1" applyProtection="1">
      <alignment horizontal="left" vertical="center"/>
      <protection/>
    </xf>
    <xf numFmtId="165" fontId="41" fillId="0" borderId="36" xfId="74" applyFont="1" applyFill="1" applyBorder="1">
      <alignment/>
      <protection/>
    </xf>
    <xf numFmtId="165" fontId="7" fillId="0" borderId="36" xfId="74" applyFont="1" applyFill="1" applyBorder="1">
      <alignment/>
      <protection/>
    </xf>
    <xf numFmtId="165" fontId="7" fillId="0" borderId="37" xfId="74" applyFont="1" applyFill="1" applyBorder="1">
      <alignment/>
      <protection/>
    </xf>
    <xf numFmtId="165" fontId="7" fillId="11" borderId="28" xfId="74" applyFont="1" applyFill="1" applyBorder="1" applyAlignment="1" applyProtection="1">
      <alignment horizontal="left"/>
      <protection/>
    </xf>
    <xf numFmtId="165" fontId="41" fillId="11" borderId="15" xfId="74" applyFont="1" applyFill="1" applyBorder="1" applyAlignment="1" applyProtection="1">
      <alignment horizontal="left"/>
      <protection/>
    </xf>
    <xf numFmtId="165" fontId="41" fillId="11" borderId="31" xfId="74" applyFont="1" applyFill="1" applyBorder="1" applyAlignment="1" applyProtection="1">
      <alignment horizontal="left"/>
      <protection/>
    </xf>
    <xf numFmtId="165" fontId="42" fillId="11" borderId="38" xfId="74" applyFont="1" applyFill="1" applyBorder="1" applyAlignment="1" applyProtection="1">
      <alignment horizontal="center" vertical="center"/>
      <protection/>
    </xf>
    <xf numFmtId="165" fontId="42" fillId="11" borderId="39" xfId="74" applyFont="1" applyFill="1" applyBorder="1" applyAlignment="1" applyProtection="1">
      <alignment horizontal="center" vertical="center"/>
      <protection/>
    </xf>
    <xf numFmtId="165" fontId="42" fillId="11" borderId="25" xfId="74" applyFont="1" applyFill="1" applyBorder="1" applyAlignment="1" applyProtection="1">
      <alignment horizontal="center" vertical="center"/>
      <protection/>
    </xf>
    <xf numFmtId="165" fontId="42" fillId="11" borderId="40" xfId="74" applyFont="1" applyFill="1" applyBorder="1" applyAlignment="1" applyProtection="1">
      <alignment horizontal="center" vertical="center"/>
      <protection/>
    </xf>
    <xf numFmtId="165" fontId="42" fillId="11" borderId="41" xfId="74" applyFont="1" applyFill="1" applyBorder="1" applyAlignment="1" applyProtection="1">
      <alignment horizontal="center" vertical="center"/>
      <protection/>
    </xf>
    <xf numFmtId="165" fontId="42" fillId="11" borderId="42" xfId="74" applyFont="1" applyFill="1" applyBorder="1" applyAlignment="1" applyProtection="1">
      <alignment horizontal="center" vertical="center"/>
      <protection/>
    </xf>
    <xf numFmtId="0" fontId="9" fillId="0" borderId="28" xfId="73" applyFont="1" applyFill="1" applyBorder="1" applyAlignment="1">
      <alignment horizontal="left" wrapText="1"/>
      <protection/>
    </xf>
    <xf numFmtId="168" fontId="43" fillId="0" borderId="43" xfId="55" applyNumberFormat="1" applyFont="1" applyBorder="1" quotePrefix="1">
      <alignment/>
      <protection/>
    </xf>
    <xf numFmtId="168" fontId="43" fillId="0" borderId="44" xfId="55" applyNumberFormat="1" applyFont="1" applyBorder="1" quotePrefix="1">
      <alignment/>
      <protection/>
    </xf>
    <xf numFmtId="168" fontId="43" fillId="0" borderId="45" xfId="55" applyNumberFormat="1" applyFont="1" applyBorder="1" quotePrefix="1">
      <alignment/>
      <protection/>
    </xf>
    <xf numFmtId="168" fontId="43" fillId="0" borderId="46" xfId="55" applyNumberFormat="1" applyFont="1" applyBorder="1" quotePrefix="1">
      <alignment/>
      <protection/>
    </xf>
    <xf numFmtId="168" fontId="43" fillId="0" borderId="47" xfId="55" applyNumberFormat="1" applyFont="1" applyBorder="1" quotePrefix="1">
      <alignment/>
      <protection/>
    </xf>
    <xf numFmtId="168" fontId="43" fillId="0" borderId="48" xfId="55" applyNumberFormat="1" applyFont="1" applyBorder="1" quotePrefix="1">
      <alignment/>
      <protection/>
    </xf>
    <xf numFmtId="167" fontId="9" fillId="0" borderId="0" xfId="74" applyNumberFormat="1" applyFont="1" applyFill="1" applyBorder="1" applyProtection="1">
      <alignment/>
      <protection/>
    </xf>
    <xf numFmtId="0" fontId="9" fillId="18" borderId="15" xfId="73" applyFont="1" applyFill="1" applyBorder="1" applyAlignment="1">
      <alignment horizontal="left" wrapText="1"/>
      <protection/>
    </xf>
    <xf numFmtId="168" fontId="43" fillId="11" borderId="19" xfId="55" applyNumberFormat="1" applyFont="1" applyFill="1" applyBorder="1" quotePrefix="1">
      <alignment/>
      <protection/>
    </xf>
    <xf numFmtId="168" fontId="43" fillId="11" borderId="49" xfId="55" applyNumberFormat="1" applyFont="1" applyFill="1" applyBorder="1" quotePrefix="1">
      <alignment/>
      <protection/>
    </xf>
    <xf numFmtId="168" fontId="43" fillId="11" borderId="17" xfId="55" applyNumberFormat="1" applyFont="1" applyFill="1" applyBorder="1" quotePrefix="1">
      <alignment/>
      <protection/>
    </xf>
    <xf numFmtId="168" fontId="43" fillId="11" borderId="50" xfId="55" applyNumberFormat="1" applyFont="1" applyFill="1" applyBorder="1" quotePrefix="1">
      <alignment/>
      <protection/>
    </xf>
    <xf numFmtId="168" fontId="43" fillId="11" borderId="0" xfId="55" applyNumberFormat="1" applyFont="1" applyFill="1" applyBorder="1" quotePrefix="1">
      <alignment/>
      <protection/>
    </xf>
    <xf numFmtId="168" fontId="43" fillId="11" borderId="18" xfId="55" applyNumberFormat="1" applyFont="1" applyFill="1" applyBorder="1" quotePrefix="1">
      <alignment/>
      <protection/>
    </xf>
    <xf numFmtId="0" fontId="9" fillId="0" borderId="15" xfId="73" applyFont="1" applyFill="1" applyBorder="1" applyAlignment="1">
      <alignment horizontal="left" wrapText="1"/>
      <protection/>
    </xf>
    <xf numFmtId="168" fontId="43" fillId="0" borderId="19" xfId="55" applyNumberFormat="1" applyFont="1" applyBorder="1" quotePrefix="1">
      <alignment/>
      <protection/>
    </xf>
    <xf numFmtId="168" fontId="43" fillId="0" borderId="49" xfId="55" applyNumberFormat="1" applyFont="1" applyBorder="1" quotePrefix="1">
      <alignment/>
      <protection/>
    </xf>
    <xf numFmtId="168" fontId="43" fillId="0" borderId="17" xfId="55" applyNumberFormat="1" applyFont="1" applyBorder="1" quotePrefix="1">
      <alignment/>
      <protection/>
    </xf>
    <xf numFmtId="168" fontId="43" fillId="0" borderId="50" xfId="55" applyNumberFormat="1" applyFont="1" applyBorder="1" quotePrefix="1">
      <alignment/>
      <protection/>
    </xf>
    <xf numFmtId="168" fontId="43" fillId="0" borderId="0" xfId="55" applyNumberFormat="1" applyFont="1" applyBorder="1" quotePrefix="1">
      <alignment/>
      <protection/>
    </xf>
    <xf numFmtId="168" fontId="43" fillId="0" borderId="18" xfId="55" applyNumberFormat="1" applyFont="1" applyBorder="1" quotePrefix="1">
      <alignment/>
      <protection/>
    </xf>
    <xf numFmtId="168" fontId="43" fillId="0" borderId="19" xfId="55" applyNumberFormat="1" applyFont="1" applyFill="1" applyBorder="1" quotePrefix="1">
      <alignment/>
      <protection/>
    </xf>
    <xf numFmtId="168" fontId="43" fillId="0" borderId="49" xfId="55" applyNumberFormat="1" applyFont="1" applyFill="1" applyBorder="1" quotePrefix="1">
      <alignment/>
      <protection/>
    </xf>
    <xf numFmtId="168" fontId="43" fillId="0" borderId="17" xfId="55" applyNumberFormat="1" applyFont="1" applyFill="1" applyBorder="1" quotePrefix="1">
      <alignment/>
      <protection/>
    </xf>
    <xf numFmtId="168" fontId="43" fillId="0" borderId="50" xfId="55" applyNumberFormat="1" applyFont="1" applyFill="1" applyBorder="1" quotePrefix="1">
      <alignment/>
      <protection/>
    </xf>
    <xf numFmtId="168" fontId="43" fillId="0" borderId="0" xfId="55" applyNumberFormat="1" applyFont="1" applyFill="1" applyBorder="1" quotePrefix="1">
      <alignment/>
      <protection/>
    </xf>
    <xf numFmtId="168" fontId="43" fillId="0" borderId="18" xfId="55" applyNumberFormat="1" applyFont="1" applyFill="1" applyBorder="1" quotePrefix="1">
      <alignment/>
      <protection/>
    </xf>
    <xf numFmtId="0" fontId="9" fillId="11" borderId="15" xfId="73" applyFont="1" applyFill="1" applyBorder="1" applyAlignment="1">
      <alignment horizontal="left" wrapText="1"/>
      <protection/>
    </xf>
    <xf numFmtId="168" fontId="9" fillId="0" borderId="0" xfId="74" applyNumberFormat="1" applyFont="1" applyFill="1" applyBorder="1" applyAlignment="1" applyProtection="1">
      <alignment horizontal="center"/>
      <protection/>
    </xf>
    <xf numFmtId="0" fontId="9" fillId="0" borderId="15" xfId="73" applyFont="1" applyFill="1" applyBorder="1" applyAlignment="1">
      <alignment horizontal="left"/>
      <protection/>
    </xf>
    <xf numFmtId="0" fontId="9" fillId="11" borderId="31" xfId="73" applyFont="1" applyFill="1" applyBorder="1" applyAlignment="1">
      <alignment horizontal="left" wrapText="1"/>
      <protection/>
    </xf>
    <xf numFmtId="168" fontId="43" fillId="11" borderId="22" xfId="55" applyNumberFormat="1" applyFont="1" applyFill="1" applyBorder="1" quotePrefix="1">
      <alignment/>
      <protection/>
    </xf>
    <xf numFmtId="168" fontId="43" fillId="11" borderId="51" xfId="55" applyNumberFormat="1" applyFont="1" applyFill="1" applyBorder="1" quotePrefix="1">
      <alignment/>
      <protection/>
    </xf>
    <xf numFmtId="168" fontId="43" fillId="11" borderId="23" xfId="55" applyNumberFormat="1" applyFont="1" applyFill="1" applyBorder="1" quotePrefix="1">
      <alignment/>
      <protection/>
    </xf>
    <xf numFmtId="168" fontId="43" fillId="11" borderId="52" xfId="55" applyNumberFormat="1" applyFont="1" applyFill="1" applyBorder="1" quotePrefix="1">
      <alignment/>
      <protection/>
    </xf>
    <xf numFmtId="168" fontId="43" fillId="11" borderId="53" xfId="55" applyNumberFormat="1" applyFont="1" applyFill="1" applyBorder="1" quotePrefix="1">
      <alignment/>
      <protection/>
    </xf>
    <xf numFmtId="168" fontId="43" fillId="11" borderId="32" xfId="55" applyNumberFormat="1" applyFont="1" applyFill="1" applyBorder="1" quotePrefix="1">
      <alignment/>
      <protection/>
    </xf>
    <xf numFmtId="0" fontId="9" fillId="0" borderId="31" xfId="73" applyFont="1" applyFill="1" applyBorder="1" applyAlignment="1">
      <alignment horizontal="left" wrapText="1"/>
      <protection/>
    </xf>
    <xf numFmtId="168" fontId="43" fillId="0" borderId="22" xfId="55" applyNumberFormat="1" applyFont="1" applyBorder="1" quotePrefix="1">
      <alignment/>
      <protection/>
    </xf>
    <xf numFmtId="168" fontId="43" fillId="0" borderId="51" xfId="55" applyNumberFormat="1" applyFont="1" applyBorder="1" quotePrefix="1">
      <alignment/>
      <protection/>
    </xf>
    <xf numFmtId="168" fontId="43" fillId="0" borderId="23" xfId="55" applyNumberFormat="1" applyFont="1" applyBorder="1" quotePrefix="1">
      <alignment/>
      <protection/>
    </xf>
    <xf numFmtId="168" fontId="43" fillId="0" borderId="52" xfId="55" applyNumberFormat="1" applyFont="1" applyBorder="1" quotePrefix="1">
      <alignment/>
      <protection/>
    </xf>
    <xf numFmtId="168" fontId="43" fillId="0" borderId="53" xfId="55" applyNumberFormat="1" applyFont="1" applyBorder="1" quotePrefix="1">
      <alignment/>
      <protection/>
    </xf>
    <xf numFmtId="168" fontId="43" fillId="0" borderId="32" xfId="55" applyNumberFormat="1" applyFont="1" applyBorder="1" quotePrefix="1">
      <alignment/>
      <protection/>
    </xf>
    <xf numFmtId="0" fontId="8" fillId="0" borderId="0" xfId="55" applyFont="1">
      <alignment/>
      <protection/>
    </xf>
    <xf numFmtId="165" fontId="8" fillId="0" borderId="0" xfId="74" applyNumberFormat="1" applyFont="1" applyFill="1" applyBorder="1" applyAlignment="1" applyProtection="1">
      <alignment horizontal="left"/>
      <protection/>
    </xf>
    <xf numFmtId="165" fontId="44" fillId="19" borderId="0" xfId="74" applyFont="1" applyFill="1" applyBorder="1" applyAlignment="1">
      <alignment vertical="center"/>
      <protection/>
    </xf>
    <xf numFmtId="0" fontId="8" fillId="19" borderId="0" xfId="56" applyFont="1" applyFill="1">
      <alignment/>
      <protection/>
    </xf>
    <xf numFmtId="0" fontId="8" fillId="2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19" borderId="0" xfId="56" applyFont="1" applyFill="1" applyAlignment="1">
      <alignment vertical="center"/>
      <protection/>
    </xf>
    <xf numFmtId="0" fontId="9" fillId="19" borderId="0" xfId="56" applyFont="1" applyFill="1">
      <alignment/>
      <protection/>
    </xf>
    <xf numFmtId="165" fontId="41" fillId="0" borderId="27" xfId="56" applyNumberFormat="1" applyFont="1" applyFill="1" applyBorder="1" applyAlignment="1" applyProtection="1">
      <alignment horizontal="left" vertical="center"/>
      <protection/>
    </xf>
    <xf numFmtId="165" fontId="41" fillId="19" borderId="47" xfId="56" applyNumberFormat="1" applyFont="1" applyFill="1" applyBorder="1" applyAlignment="1" applyProtection="1">
      <alignment horizontal="left" vertical="center"/>
      <protection/>
    </xf>
    <xf numFmtId="165" fontId="41" fillId="19" borderId="48" xfId="56" applyNumberFormat="1" applyFont="1" applyFill="1" applyBorder="1" applyAlignment="1" applyProtection="1">
      <alignment horizontal="left" vertical="center"/>
      <protection/>
    </xf>
    <xf numFmtId="165" fontId="42" fillId="11" borderId="54" xfId="56" applyNumberFormat="1" applyFont="1" applyFill="1" applyBorder="1" applyAlignment="1" applyProtection="1">
      <alignment horizontal="center" vertical="center"/>
      <protection/>
    </xf>
    <xf numFmtId="165" fontId="42" fillId="11" borderId="55" xfId="56" applyNumberFormat="1" applyFont="1" applyFill="1" applyBorder="1" applyAlignment="1" applyProtection="1">
      <alignment horizontal="center" vertical="center"/>
      <protection/>
    </xf>
    <xf numFmtId="165" fontId="42" fillId="11" borderId="56" xfId="56" applyNumberFormat="1" applyFont="1" applyFill="1" applyBorder="1" applyAlignment="1" applyProtection="1">
      <alignment horizontal="center" vertical="center"/>
      <protection/>
    </xf>
    <xf numFmtId="165" fontId="42" fillId="11" borderId="57" xfId="56" applyNumberFormat="1" applyFont="1" applyFill="1" applyBorder="1" applyAlignment="1" applyProtection="1">
      <alignment horizontal="center" vertical="center"/>
      <protection/>
    </xf>
    <xf numFmtId="165" fontId="42" fillId="11" borderId="58" xfId="56" applyNumberFormat="1" applyFont="1" applyFill="1" applyBorder="1" applyAlignment="1" applyProtection="1">
      <alignment horizontal="center" vertical="center"/>
      <protection/>
    </xf>
    <xf numFmtId="168" fontId="9" fillId="19" borderId="59" xfId="56" applyNumberFormat="1" applyFont="1" applyFill="1" applyBorder="1" quotePrefix="1">
      <alignment/>
      <protection/>
    </xf>
    <xf numFmtId="168" fontId="9" fillId="19" borderId="60" xfId="56" applyNumberFormat="1" applyFont="1" applyFill="1" applyBorder="1" quotePrefix="1">
      <alignment/>
      <protection/>
    </xf>
    <xf numFmtId="168" fontId="9" fillId="19" borderId="61" xfId="56" applyNumberFormat="1" applyFont="1" applyFill="1" applyBorder="1" quotePrefix="1">
      <alignment/>
      <protection/>
    </xf>
    <xf numFmtId="168" fontId="9" fillId="19" borderId="62" xfId="56" applyNumberFormat="1" applyFont="1" applyFill="1" applyBorder="1" quotePrefix="1">
      <alignment/>
      <protection/>
    </xf>
    <xf numFmtId="168" fontId="9" fillId="11" borderId="59" xfId="56" applyNumberFormat="1" applyFont="1" applyFill="1" applyBorder="1" quotePrefix="1">
      <alignment/>
      <protection/>
    </xf>
    <xf numFmtId="168" fontId="9" fillId="11" borderId="60" xfId="56" applyNumberFormat="1" applyFont="1" applyFill="1" applyBorder="1" quotePrefix="1">
      <alignment/>
      <protection/>
    </xf>
    <xf numFmtId="168" fontId="9" fillId="19" borderId="59" xfId="56" applyNumberFormat="1" applyFont="1" applyFill="1" applyBorder="1">
      <alignment/>
      <protection/>
    </xf>
    <xf numFmtId="168" fontId="9" fillId="11" borderId="63" xfId="56" applyNumberFormat="1" applyFont="1" applyFill="1" applyBorder="1">
      <alignment/>
      <protection/>
    </xf>
    <xf numFmtId="168" fontId="9" fillId="11" borderId="63" xfId="56" applyNumberFormat="1" applyFont="1" applyFill="1" applyBorder="1" quotePrefix="1">
      <alignment/>
      <protection/>
    </xf>
    <xf numFmtId="168" fontId="9" fillId="11" borderId="64" xfId="56" applyNumberFormat="1" applyFont="1" applyFill="1" applyBorder="1" quotePrefix="1">
      <alignment/>
      <protection/>
    </xf>
    <xf numFmtId="168" fontId="9" fillId="19" borderId="61" xfId="56" applyNumberFormat="1" applyFont="1" applyFill="1" applyBorder="1">
      <alignment/>
      <protection/>
    </xf>
    <xf numFmtId="168" fontId="9" fillId="0" borderId="59" xfId="56" applyNumberFormat="1" applyFont="1" applyFill="1" applyBorder="1">
      <alignment/>
      <protection/>
    </xf>
    <xf numFmtId="168" fontId="9" fillId="0" borderId="59" xfId="56" applyNumberFormat="1" applyFont="1" applyFill="1" applyBorder="1" quotePrefix="1">
      <alignment/>
      <protection/>
    </xf>
    <xf numFmtId="168" fontId="9" fillId="0" borderId="60" xfId="56" applyNumberFormat="1" applyFont="1" applyFill="1" applyBorder="1" quotePrefix="1">
      <alignment/>
      <protection/>
    </xf>
    <xf numFmtId="168" fontId="9" fillId="11" borderId="59" xfId="56" applyNumberFormat="1" applyFont="1" applyFill="1" applyBorder="1">
      <alignment/>
      <protection/>
    </xf>
    <xf numFmtId="0" fontId="8" fillId="2" borderId="0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168" fontId="9" fillId="0" borderId="59" xfId="56" applyNumberFormat="1" applyFont="1" applyFill="1" applyBorder="1" applyAlignment="1" quotePrefix="1">
      <alignment horizontal="left"/>
      <protection/>
    </xf>
    <xf numFmtId="168" fontId="9" fillId="11" borderId="65" xfId="56" applyNumberFormat="1" applyFont="1" applyFill="1" applyBorder="1" quotePrefix="1">
      <alignment/>
      <protection/>
    </xf>
    <xf numFmtId="168" fontId="9" fillId="0" borderId="66" xfId="56" applyNumberFormat="1" applyFont="1" applyFill="1" applyBorder="1" quotePrefix="1">
      <alignment/>
      <protection/>
    </xf>
    <xf numFmtId="168" fontId="9" fillId="0" borderId="67" xfId="56" applyNumberFormat="1" applyFont="1" applyFill="1" applyBorder="1" quotePrefix="1">
      <alignment/>
      <protection/>
    </xf>
    <xf numFmtId="168" fontId="9" fillId="19" borderId="68" xfId="56" applyNumberFormat="1" applyFont="1" applyFill="1" applyBorder="1" quotePrefix="1">
      <alignment/>
      <protection/>
    </xf>
    <xf numFmtId="168" fontId="9" fillId="19" borderId="69" xfId="56" applyNumberFormat="1" applyFont="1" applyFill="1" applyBorder="1" quotePrefix="1">
      <alignment/>
      <protection/>
    </xf>
    <xf numFmtId="0" fontId="8" fillId="0" borderId="0" xfId="56" applyFont="1">
      <alignment/>
      <protection/>
    </xf>
    <xf numFmtId="165" fontId="13" fillId="19" borderId="0" xfId="56" applyNumberFormat="1" applyFont="1" applyFill="1" applyAlignment="1" applyProtection="1">
      <alignment horizontal="left"/>
      <protection/>
    </xf>
    <xf numFmtId="0" fontId="8" fillId="19" borderId="0" xfId="60" applyFont="1" applyFill="1">
      <alignment/>
      <protection/>
    </xf>
    <xf numFmtId="0" fontId="45" fillId="19" borderId="0" xfId="60" applyFont="1" applyFill="1" applyAlignment="1">
      <alignment horizontal="left" vertical="center"/>
      <protection/>
    </xf>
    <xf numFmtId="0" fontId="43" fillId="19" borderId="35" xfId="60" applyFont="1" applyFill="1" applyBorder="1" applyAlignment="1" applyProtection="1">
      <alignment horizontal="left" vertical="center"/>
      <protection/>
    </xf>
    <xf numFmtId="0" fontId="43" fillId="19" borderId="36" xfId="60" applyFont="1" applyFill="1" applyBorder="1" applyAlignment="1" applyProtection="1">
      <alignment horizontal="left" vertical="center"/>
      <protection/>
    </xf>
    <xf numFmtId="0" fontId="9" fillId="19" borderId="36" xfId="60" applyFont="1" applyFill="1" applyBorder="1">
      <alignment/>
      <protection/>
    </xf>
    <xf numFmtId="17" fontId="41" fillId="19" borderId="37" xfId="60" applyNumberFormat="1" applyFont="1" applyFill="1" applyBorder="1" applyAlignment="1">
      <alignment horizontal="right" vertical="center"/>
      <protection/>
    </xf>
    <xf numFmtId="0" fontId="9" fillId="19" borderId="0" xfId="60" applyFont="1" applyFill="1">
      <alignment/>
      <protection/>
    </xf>
    <xf numFmtId="0" fontId="42" fillId="20" borderId="16" xfId="60" applyFont="1" applyFill="1" applyBorder="1" applyAlignment="1" applyProtection="1">
      <alignment horizontal="center" vertical="justify"/>
      <protection/>
    </xf>
    <xf numFmtId="0" fontId="42" fillId="20" borderId="70" xfId="60" applyFont="1" applyFill="1" applyBorder="1" applyAlignment="1" applyProtection="1">
      <alignment horizontal="center" vertical="center"/>
      <protection/>
    </xf>
    <xf numFmtId="0" fontId="42" fillId="20" borderId="41" xfId="60" applyFont="1" applyFill="1" applyBorder="1" applyAlignment="1" applyProtection="1">
      <alignment horizontal="center" vertical="justify"/>
      <protection/>
    </xf>
    <xf numFmtId="0" fontId="42" fillId="20" borderId="71" xfId="60" applyFont="1" applyFill="1" applyBorder="1" applyAlignment="1" applyProtection="1">
      <alignment horizontal="center" vertical="justify"/>
      <protection/>
    </xf>
    <xf numFmtId="0" fontId="42" fillId="20" borderId="25" xfId="60" applyFont="1" applyFill="1" applyBorder="1" applyAlignment="1" applyProtection="1">
      <alignment horizontal="center" vertical="justify"/>
      <protection/>
    </xf>
    <xf numFmtId="0" fontId="7" fillId="19" borderId="15" xfId="60" applyFont="1" applyFill="1" applyBorder="1" applyAlignment="1" applyProtection="1">
      <alignment horizontal="left"/>
      <protection/>
    </xf>
    <xf numFmtId="169" fontId="12" fillId="0" borderId="43" xfId="60" applyNumberFormat="1" applyFont="1" applyFill="1" applyBorder="1" applyAlignment="1" applyProtection="1">
      <alignment horizontal="right"/>
      <protection/>
    </xf>
    <xf numFmtId="169" fontId="12" fillId="0" borderId="44" xfId="60" applyNumberFormat="1" applyFont="1" applyFill="1" applyBorder="1" applyAlignment="1" applyProtection="1">
      <alignment horizontal="right"/>
      <protection/>
    </xf>
    <xf numFmtId="169" fontId="12" fillId="0" borderId="46" xfId="60" applyNumberFormat="1" applyFont="1" applyFill="1" applyBorder="1" applyAlignment="1" applyProtection="1">
      <alignment horizontal="right"/>
      <protection/>
    </xf>
    <xf numFmtId="169" fontId="12" fillId="0" borderId="45" xfId="60" applyNumberFormat="1" applyFont="1" applyFill="1" applyBorder="1" applyAlignment="1" applyProtection="1">
      <alignment horizontal="right"/>
      <protection/>
    </xf>
    <xf numFmtId="169" fontId="9" fillId="0" borderId="43" xfId="60" applyNumberFormat="1" applyFont="1" applyFill="1" applyBorder="1" applyAlignment="1" applyProtection="1">
      <alignment horizontal="right"/>
      <protection/>
    </xf>
    <xf numFmtId="169" fontId="9" fillId="0" borderId="44" xfId="60" applyNumberFormat="1" applyFont="1" applyFill="1" applyBorder="1" applyAlignment="1" applyProtection="1">
      <alignment horizontal="right"/>
      <protection/>
    </xf>
    <xf numFmtId="169" fontId="9" fillId="0" borderId="46" xfId="60" applyNumberFormat="1" applyFont="1" applyFill="1" applyBorder="1" applyAlignment="1" applyProtection="1">
      <alignment horizontal="right"/>
      <protection/>
    </xf>
    <xf numFmtId="169" fontId="9" fillId="0" borderId="45" xfId="60" applyNumberFormat="1" applyFont="1" applyFill="1" applyBorder="1" applyAlignment="1" applyProtection="1">
      <alignment horizontal="right"/>
      <protection/>
    </xf>
    <xf numFmtId="0" fontId="9" fillId="19" borderId="15" xfId="60" applyFont="1" applyFill="1" applyBorder="1" applyAlignment="1" applyProtection="1">
      <alignment horizontal="left"/>
      <protection/>
    </xf>
    <xf numFmtId="169" fontId="9" fillId="0" borderId="19" xfId="60" applyNumberFormat="1" applyFont="1" applyFill="1" applyBorder="1" applyAlignment="1" applyProtection="1">
      <alignment horizontal="right"/>
      <protection/>
    </xf>
    <xf numFmtId="169" fontId="9" fillId="0" borderId="49" xfId="60" applyNumberFormat="1" applyFont="1" applyFill="1" applyBorder="1" applyAlignment="1" applyProtection="1">
      <alignment horizontal="right"/>
      <protection/>
    </xf>
    <xf numFmtId="169" fontId="9" fillId="0" borderId="17" xfId="60" applyNumberFormat="1" applyFont="1" applyFill="1" applyBorder="1" applyAlignment="1" applyProtection="1">
      <alignment horizontal="right"/>
      <protection/>
    </xf>
    <xf numFmtId="169" fontId="9" fillId="0" borderId="19" xfId="60" applyNumberFormat="1" applyFont="1" applyFill="1" applyBorder="1" applyAlignment="1" applyProtection="1" quotePrefix="1">
      <alignment horizontal="right"/>
      <protection/>
    </xf>
    <xf numFmtId="0" fontId="9" fillId="11" borderId="15" xfId="60" applyFont="1" applyFill="1" applyBorder="1" applyAlignment="1" applyProtection="1" quotePrefix="1">
      <alignment horizontal="left"/>
      <protection/>
    </xf>
    <xf numFmtId="169" fontId="9" fillId="11" borderId="19" xfId="60" applyNumberFormat="1" applyFont="1" applyFill="1" applyBorder="1" applyAlignment="1" applyProtection="1">
      <alignment horizontal="right"/>
      <protection/>
    </xf>
    <xf numFmtId="169" fontId="9" fillId="11" borderId="49" xfId="60" applyNumberFormat="1" applyFont="1" applyFill="1" applyBorder="1" applyAlignment="1" applyProtection="1">
      <alignment horizontal="right"/>
      <protection/>
    </xf>
    <xf numFmtId="169" fontId="9" fillId="11" borderId="17" xfId="60" applyNumberFormat="1" applyFont="1" applyFill="1" applyBorder="1" applyAlignment="1" applyProtection="1">
      <alignment horizontal="right"/>
      <protection/>
    </xf>
    <xf numFmtId="169" fontId="9" fillId="11" borderId="19" xfId="60" applyNumberFormat="1" applyFont="1" applyFill="1" applyBorder="1" applyAlignment="1" applyProtection="1" quotePrefix="1">
      <alignment horizontal="right"/>
      <protection/>
    </xf>
    <xf numFmtId="0" fontId="9" fillId="19" borderId="15" xfId="60" applyFont="1" applyFill="1" applyBorder="1" applyAlignment="1" applyProtection="1" quotePrefix="1">
      <alignment horizontal="left"/>
      <protection/>
    </xf>
    <xf numFmtId="0" fontId="9" fillId="19" borderId="12" xfId="60" applyFont="1" applyFill="1" applyBorder="1" applyAlignment="1" applyProtection="1">
      <alignment horizontal="left"/>
      <protection/>
    </xf>
    <xf numFmtId="169" fontId="9" fillId="0" borderId="26" xfId="60" applyNumberFormat="1" applyFont="1" applyFill="1" applyBorder="1" applyAlignment="1" applyProtection="1" quotePrefix="1">
      <alignment horizontal="right"/>
      <protection/>
    </xf>
    <xf numFmtId="169" fontId="9" fillId="0" borderId="72" xfId="60" applyNumberFormat="1" applyFont="1" applyFill="1" applyBorder="1" applyAlignment="1" applyProtection="1">
      <alignment horizontal="right"/>
      <protection/>
    </xf>
    <xf numFmtId="169" fontId="9" fillId="0" borderId="14" xfId="60" applyNumberFormat="1" applyFont="1" applyFill="1" applyBorder="1" applyAlignment="1" applyProtection="1">
      <alignment horizontal="right"/>
      <protection/>
    </xf>
    <xf numFmtId="169" fontId="9" fillId="0" borderId="16" xfId="60" applyNumberFormat="1" applyFont="1" applyFill="1" applyBorder="1" applyAlignment="1" applyProtection="1">
      <alignment horizontal="right"/>
      <protection/>
    </xf>
    <xf numFmtId="169" fontId="9" fillId="0" borderId="70" xfId="60" applyNumberFormat="1" applyFont="1" applyFill="1" applyBorder="1" applyAlignment="1" applyProtection="1">
      <alignment horizontal="right"/>
      <protection/>
    </xf>
    <xf numFmtId="169" fontId="9" fillId="0" borderId="20" xfId="60" applyNumberFormat="1" applyFont="1" applyFill="1" applyBorder="1" applyAlignment="1" applyProtection="1">
      <alignment horizontal="right"/>
      <protection/>
    </xf>
    <xf numFmtId="0" fontId="9" fillId="11" borderId="12" xfId="60" applyFont="1" applyFill="1" applyBorder="1" applyAlignment="1" applyProtection="1">
      <alignment horizontal="left"/>
      <protection/>
    </xf>
    <xf numFmtId="169" fontId="9" fillId="11" borderId="26" xfId="60" applyNumberFormat="1" applyFont="1" applyFill="1" applyBorder="1" applyAlignment="1" applyProtection="1" quotePrefix="1">
      <alignment horizontal="right"/>
      <protection/>
    </xf>
    <xf numFmtId="169" fontId="9" fillId="11" borderId="72" xfId="60" applyNumberFormat="1" applyFont="1" applyFill="1" applyBorder="1" applyAlignment="1" applyProtection="1">
      <alignment horizontal="right"/>
      <protection/>
    </xf>
    <xf numFmtId="169" fontId="9" fillId="11" borderId="14" xfId="60" applyNumberFormat="1" applyFont="1" applyFill="1" applyBorder="1" applyAlignment="1" applyProtection="1">
      <alignment horizontal="right"/>
      <protection/>
    </xf>
    <xf numFmtId="0" fontId="9" fillId="11" borderId="15" xfId="60" applyFont="1" applyFill="1" applyBorder="1" applyAlignment="1" applyProtection="1">
      <alignment horizontal="left"/>
      <protection/>
    </xf>
    <xf numFmtId="169" fontId="9" fillId="11" borderId="49" xfId="60" applyNumberFormat="1" applyFont="1" applyFill="1" applyBorder="1" applyAlignment="1" applyProtection="1" quotePrefix="1">
      <alignment horizontal="right"/>
      <protection/>
    </xf>
    <xf numFmtId="169" fontId="9" fillId="11" borderId="17" xfId="60" applyNumberFormat="1" applyFont="1" applyFill="1" applyBorder="1" applyAlignment="1" applyProtection="1" quotePrefix="1">
      <alignment horizontal="right"/>
      <protection/>
    </xf>
    <xf numFmtId="169" fontId="9" fillId="11" borderId="72" xfId="60" applyNumberFormat="1" applyFont="1" applyFill="1" applyBorder="1" applyAlignment="1" applyProtection="1" quotePrefix="1">
      <alignment horizontal="right"/>
      <protection/>
    </xf>
    <xf numFmtId="169" fontId="9" fillId="11" borderId="14" xfId="60" applyNumberFormat="1" applyFont="1" applyFill="1" applyBorder="1" applyAlignment="1" applyProtection="1" quotePrefix="1">
      <alignment horizontal="right"/>
      <protection/>
    </xf>
    <xf numFmtId="169" fontId="9" fillId="0" borderId="17" xfId="60" applyNumberFormat="1" applyFont="1" applyFill="1" applyBorder="1" applyAlignment="1" applyProtection="1" quotePrefix="1">
      <alignment horizontal="right"/>
      <protection/>
    </xf>
    <xf numFmtId="169" fontId="9" fillId="0" borderId="49" xfId="60" applyNumberFormat="1" applyFont="1" applyFill="1" applyBorder="1" applyAlignment="1" applyProtection="1" quotePrefix="1">
      <alignment horizontal="right"/>
      <protection/>
    </xf>
    <xf numFmtId="0" fontId="9" fillId="11" borderId="31" xfId="60" applyFont="1" applyFill="1" applyBorder="1" applyAlignment="1" applyProtection="1">
      <alignment horizontal="left"/>
      <protection/>
    </xf>
    <xf numFmtId="169" fontId="9" fillId="11" borderId="22" xfId="60" applyNumberFormat="1" applyFont="1" applyFill="1" applyBorder="1" applyAlignment="1" applyProtection="1">
      <alignment horizontal="right"/>
      <protection/>
    </xf>
    <xf numFmtId="169" fontId="9" fillId="11" borderId="51" xfId="60" applyNumberFormat="1" applyFont="1" applyFill="1" applyBorder="1" applyAlignment="1" applyProtection="1">
      <alignment horizontal="right"/>
      <protection/>
    </xf>
    <xf numFmtId="169" fontId="9" fillId="11" borderId="23" xfId="60" applyNumberFormat="1" applyFont="1" applyFill="1" applyBorder="1" applyAlignment="1" applyProtection="1">
      <alignment horizontal="right"/>
      <protection/>
    </xf>
    <xf numFmtId="0" fontId="8" fillId="19" borderId="0" xfId="60" applyFont="1" applyFill="1" applyAlignment="1" applyProtection="1">
      <alignment horizontal="left"/>
      <protection/>
    </xf>
    <xf numFmtId="0" fontId="9" fillId="19" borderId="47" xfId="60" applyFont="1" applyFill="1" applyBorder="1">
      <alignment/>
      <protection/>
    </xf>
    <xf numFmtId="0" fontId="12" fillId="19" borderId="47" xfId="60" applyFont="1" applyFill="1" applyBorder="1">
      <alignment/>
      <protection/>
    </xf>
    <xf numFmtId="169" fontId="12" fillId="19" borderId="0" xfId="60" applyNumberFormat="1" applyFont="1" applyFill="1" applyProtection="1">
      <alignment/>
      <protection/>
    </xf>
    <xf numFmtId="0" fontId="12" fillId="19" borderId="0" xfId="60" applyFont="1" applyFill="1">
      <alignment/>
      <protection/>
    </xf>
    <xf numFmtId="0" fontId="8" fillId="0" borderId="0" xfId="60" applyFont="1">
      <alignment/>
      <protection/>
    </xf>
    <xf numFmtId="169" fontId="9" fillId="19" borderId="0" xfId="60" applyNumberFormat="1" applyFont="1" applyFill="1" applyProtection="1">
      <alignment/>
      <protection/>
    </xf>
    <xf numFmtId="0" fontId="42" fillId="20" borderId="39" xfId="60" applyFont="1" applyFill="1" applyBorder="1" applyAlignment="1" applyProtection="1">
      <alignment horizontal="center" vertical="justify"/>
      <protection/>
    </xf>
    <xf numFmtId="169" fontId="9" fillId="11" borderId="22" xfId="60" applyNumberFormat="1" applyFont="1" applyFill="1" applyBorder="1" applyAlignment="1" applyProtection="1" quotePrefix="1">
      <alignment horizontal="right"/>
      <protection/>
    </xf>
    <xf numFmtId="0" fontId="9" fillId="19" borderId="0" xfId="60" applyFont="1" applyFill="1" applyBorder="1">
      <alignment/>
      <protection/>
    </xf>
    <xf numFmtId="165" fontId="42" fillId="19" borderId="0" xfId="62" applyFont="1" applyFill="1" applyBorder="1">
      <alignment/>
      <protection/>
    </xf>
    <xf numFmtId="165" fontId="8" fillId="19" borderId="0" xfId="62" applyFont="1" applyFill="1">
      <alignment/>
      <protection/>
    </xf>
    <xf numFmtId="165" fontId="42" fillId="19" borderId="0" xfId="62" applyFont="1" applyFill="1">
      <alignment/>
      <protection/>
    </xf>
    <xf numFmtId="165" fontId="46" fillId="19" borderId="0" xfId="62" applyFont="1" applyFill="1" applyBorder="1">
      <alignment/>
      <protection/>
    </xf>
    <xf numFmtId="165" fontId="6" fillId="19" borderId="0" xfId="62" applyFont="1" applyFill="1" applyBorder="1" applyAlignment="1">
      <alignment horizontal="left" vertical="center"/>
      <protection/>
    </xf>
    <xf numFmtId="165" fontId="46" fillId="19" borderId="53" xfId="62" applyFont="1" applyFill="1" applyBorder="1">
      <alignment/>
      <protection/>
    </xf>
    <xf numFmtId="0" fontId="43" fillId="19" borderId="35" xfId="61" applyFont="1" applyFill="1" applyBorder="1" applyAlignment="1" applyProtection="1">
      <alignment vertical="center"/>
      <protection/>
    </xf>
    <xf numFmtId="0" fontId="43" fillId="19" borderId="36" xfId="61" applyFont="1" applyFill="1" applyBorder="1" applyAlignment="1" applyProtection="1">
      <alignment vertical="center"/>
      <protection/>
    </xf>
    <xf numFmtId="49" fontId="41" fillId="19" borderId="37" xfId="62" applyNumberFormat="1" applyFont="1" applyFill="1" applyBorder="1" applyAlignment="1">
      <alignment horizontal="right" vertical="center"/>
      <protection/>
    </xf>
    <xf numFmtId="165" fontId="8" fillId="19" borderId="10" xfId="62" applyFont="1" applyFill="1" applyBorder="1">
      <alignment/>
      <protection/>
    </xf>
    <xf numFmtId="165" fontId="9" fillId="19" borderId="0" xfId="62" applyFont="1" applyFill="1">
      <alignment/>
      <protection/>
    </xf>
    <xf numFmtId="165" fontId="9" fillId="19" borderId="10" xfId="62" applyFont="1" applyFill="1" applyBorder="1">
      <alignment/>
      <protection/>
    </xf>
    <xf numFmtId="165" fontId="9" fillId="19" borderId="27" xfId="62" applyFont="1" applyFill="1" applyBorder="1" applyAlignment="1" applyProtection="1">
      <alignment horizontal="left"/>
      <protection/>
    </xf>
    <xf numFmtId="169" fontId="9" fillId="19" borderId="43" xfId="61" applyNumberFormat="1" applyFont="1" applyFill="1" applyBorder="1" applyProtection="1">
      <alignment/>
      <protection/>
    </xf>
    <xf numFmtId="169" fontId="9" fillId="19" borderId="44" xfId="61" applyNumberFormat="1" applyFont="1" applyFill="1" applyBorder="1" applyProtection="1">
      <alignment/>
      <protection/>
    </xf>
    <xf numFmtId="169" fontId="9" fillId="19" borderId="45" xfId="61" applyNumberFormat="1" applyFont="1" applyFill="1" applyBorder="1" applyProtection="1">
      <alignment/>
      <protection/>
    </xf>
    <xf numFmtId="3" fontId="9" fillId="19" borderId="43" xfId="61" applyNumberFormat="1" applyFont="1" applyFill="1" applyBorder="1" applyProtection="1">
      <alignment/>
      <protection/>
    </xf>
    <xf numFmtId="165" fontId="9" fillId="11" borderId="10" xfId="62" applyFont="1" applyFill="1" applyBorder="1" applyAlignment="1" applyProtection="1">
      <alignment horizontal="left"/>
      <protection/>
    </xf>
    <xf numFmtId="169" fontId="9" fillId="11" borderId="19" xfId="61" applyNumberFormat="1" applyFont="1" applyFill="1" applyBorder="1" applyProtection="1">
      <alignment/>
      <protection/>
    </xf>
    <xf numFmtId="169" fontId="9" fillId="11" borderId="49" xfId="61" applyNumberFormat="1" applyFont="1" applyFill="1" applyBorder="1" applyProtection="1">
      <alignment/>
      <protection/>
    </xf>
    <xf numFmtId="169" fontId="9" fillId="11" borderId="17" xfId="61" applyNumberFormat="1" applyFont="1" applyFill="1" applyBorder="1" applyProtection="1">
      <alignment/>
      <protection/>
    </xf>
    <xf numFmtId="3" fontId="9" fillId="11" borderId="19" xfId="61" applyNumberFormat="1" applyFont="1" applyFill="1" applyBorder="1" applyProtection="1">
      <alignment/>
      <protection/>
    </xf>
    <xf numFmtId="165" fontId="9" fillId="19" borderId="10" xfId="62" applyFont="1" applyFill="1" applyBorder="1" applyAlignment="1" applyProtection="1">
      <alignment horizontal="left"/>
      <protection/>
    </xf>
    <xf numFmtId="169" fontId="9" fillId="19" borderId="19" xfId="61" applyNumberFormat="1" applyFont="1" applyFill="1" applyBorder="1" applyProtection="1">
      <alignment/>
      <protection/>
    </xf>
    <xf numFmtId="169" fontId="9" fillId="19" borderId="49" xfId="61" applyNumberFormat="1" applyFont="1" applyFill="1" applyBorder="1" applyProtection="1">
      <alignment/>
      <protection/>
    </xf>
    <xf numFmtId="169" fontId="9" fillId="19" borderId="17" xfId="61" applyNumberFormat="1" applyFont="1" applyFill="1" applyBorder="1" applyProtection="1">
      <alignment/>
      <protection/>
    </xf>
    <xf numFmtId="3" fontId="9" fillId="19" borderId="19" xfId="61" applyNumberFormat="1" applyFont="1" applyFill="1" applyBorder="1" applyProtection="1">
      <alignment/>
      <protection/>
    </xf>
    <xf numFmtId="165" fontId="9" fillId="11" borderId="11" xfId="62" applyFont="1" applyFill="1" applyBorder="1" applyAlignment="1" applyProtection="1">
      <alignment horizontal="left"/>
      <protection/>
    </xf>
    <xf numFmtId="169" fontId="9" fillId="11" borderId="26" xfId="61" applyNumberFormat="1" applyFont="1" applyFill="1" applyBorder="1" applyProtection="1">
      <alignment/>
      <protection/>
    </xf>
    <xf numFmtId="169" fontId="9" fillId="11" borderId="72" xfId="61" applyNumberFormat="1" applyFont="1" applyFill="1" applyBorder="1" applyProtection="1">
      <alignment/>
      <protection/>
    </xf>
    <xf numFmtId="169" fontId="9" fillId="11" borderId="14" xfId="61" applyNumberFormat="1" applyFont="1" applyFill="1" applyBorder="1" applyProtection="1">
      <alignment/>
      <protection/>
    </xf>
    <xf numFmtId="3" fontId="9" fillId="11" borderId="19" xfId="61" applyNumberFormat="1" applyFont="1" applyFill="1" applyBorder="1" applyAlignment="1" applyProtection="1" quotePrefix="1">
      <alignment horizontal="right"/>
      <protection/>
    </xf>
    <xf numFmtId="165" fontId="7" fillId="19" borderId="73" xfId="62" applyFont="1" applyFill="1" applyBorder="1" applyAlignment="1" applyProtection="1">
      <alignment horizontal="left"/>
      <protection/>
    </xf>
    <xf numFmtId="169" fontId="7" fillId="0" borderId="38" xfId="61" applyNumberFormat="1" applyFont="1" applyFill="1" applyBorder="1" applyProtection="1">
      <alignment/>
      <protection/>
    </xf>
    <xf numFmtId="169" fontId="7" fillId="0" borderId="41" xfId="61" applyNumberFormat="1" applyFont="1" applyFill="1" applyBorder="1" applyProtection="1">
      <alignment/>
      <protection/>
    </xf>
    <xf numFmtId="169" fontId="7" fillId="0" borderId="25" xfId="61" applyNumberFormat="1" applyFont="1" applyFill="1" applyBorder="1" applyProtection="1">
      <alignment/>
      <protection/>
    </xf>
    <xf numFmtId="3" fontId="7" fillId="0" borderId="38" xfId="61" applyNumberFormat="1" applyFont="1" applyFill="1" applyBorder="1" applyAlignment="1" applyProtection="1" quotePrefix="1">
      <alignment horizontal="right"/>
      <protection/>
    </xf>
    <xf numFmtId="165" fontId="7" fillId="19" borderId="27" xfId="62" applyFont="1" applyFill="1" applyBorder="1" applyAlignment="1" applyProtection="1">
      <alignment horizontal="left"/>
      <protection/>
    </xf>
    <xf numFmtId="1" fontId="48" fillId="21" borderId="51" xfId="61" applyNumberFormat="1" applyFont="1" applyFill="1" applyBorder="1" applyAlignment="1" applyProtection="1">
      <alignment horizontal="center" vertical="center"/>
      <protection/>
    </xf>
    <xf numFmtId="169" fontId="48" fillId="21" borderId="23" xfId="61" applyNumberFormat="1" applyFont="1" applyFill="1" applyBorder="1" applyAlignment="1" applyProtection="1">
      <alignment horizontal="center" vertical="center" wrapText="1"/>
      <protection/>
    </xf>
    <xf numFmtId="165" fontId="7" fillId="19" borderId="15" xfId="62" applyFont="1" applyFill="1" applyBorder="1" applyAlignment="1" applyProtection="1">
      <alignment horizontal="left" vertical="top" wrapText="1"/>
      <protection/>
    </xf>
    <xf numFmtId="169" fontId="9" fillId="19" borderId="43" xfId="62" applyNumberFormat="1" applyFont="1" applyFill="1" applyBorder="1" applyProtection="1">
      <alignment/>
      <protection/>
    </xf>
    <xf numFmtId="169" fontId="9" fillId="19" borderId="44" xfId="62" applyNumberFormat="1" applyFont="1" applyFill="1" applyBorder="1" applyProtection="1">
      <alignment/>
      <protection/>
    </xf>
    <xf numFmtId="169" fontId="9" fillId="19" borderId="45" xfId="62" applyNumberFormat="1" applyFont="1" applyFill="1" applyBorder="1" applyProtection="1">
      <alignment/>
      <protection/>
    </xf>
    <xf numFmtId="165" fontId="9" fillId="19" borderId="15" xfId="62" applyFont="1" applyFill="1" applyBorder="1" applyAlignment="1" applyProtection="1">
      <alignment horizontal="left"/>
      <protection/>
    </xf>
    <xf numFmtId="169" fontId="9" fillId="19" borderId="19" xfId="61" applyNumberFormat="1" applyFont="1" applyFill="1" applyBorder="1" applyAlignment="1" applyProtection="1">
      <alignment horizontal="right"/>
      <protection/>
    </xf>
    <xf numFmtId="169" fontId="9" fillId="19" borderId="49" xfId="61" applyNumberFormat="1" applyFont="1" applyFill="1" applyBorder="1" applyAlignment="1" applyProtection="1">
      <alignment horizontal="right"/>
      <protection/>
    </xf>
    <xf numFmtId="169" fontId="9" fillId="19" borderId="17" xfId="61" applyNumberFormat="1" applyFont="1" applyFill="1" applyBorder="1" applyAlignment="1" applyProtection="1">
      <alignment horizontal="right"/>
      <protection/>
    </xf>
    <xf numFmtId="3" fontId="9" fillId="19" borderId="17" xfId="61" applyNumberFormat="1" applyFont="1" applyFill="1" applyBorder="1" applyAlignment="1" applyProtection="1">
      <alignment horizontal="right"/>
      <protection/>
    </xf>
    <xf numFmtId="165" fontId="9" fillId="11" borderId="15" xfId="62" applyFont="1" applyFill="1" applyBorder="1" applyAlignment="1" applyProtection="1">
      <alignment horizontal="left"/>
      <protection/>
    </xf>
    <xf numFmtId="169" fontId="9" fillId="11" borderId="19" xfId="61" applyNumberFormat="1" applyFont="1" applyFill="1" applyBorder="1" applyAlignment="1" applyProtection="1">
      <alignment horizontal="right"/>
      <protection/>
    </xf>
    <xf numFmtId="169" fontId="9" fillId="11" borderId="49" xfId="61" applyNumberFormat="1" applyFont="1" applyFill="1" applyBorder="1" applyAlignment="1" applyProtection="1">
      <alignment horizontal="right"/>
      <protection/>
    </xf>
    <xf numFmtId="169" fontId="9" fillId="11" borderId="17" xfId="61" applyNumberFormat="1" applyFont="1" applyFill="1" applyBorder="1" applyAlignment="1" applyProtection="1">
      <alignment horizontal="right"/>
      <protection/>
    </xf>
    <xf numFmtId="165" fontId="9" fillId="19" borderId="12" xfId="62" applyFont="1" applyFill="1" applyBorder="1" applyAlignment="1" applyProtection="1">
      <alignment horizontal="left"/>
      <protection/>
    </xf>
    <xf numFmtId="169" fontId="9" fillId="19" borderId="26" xfId="61" applyNumberFormat="1" applyFont="1" applyFill="1" applyBorder="1" applyAlignment="1" applyProtection="1">
      <alignment horizontal="right"/>
      <protection/>
    </xf>
    <xf numFmtId="169" fontId="9" fillId="19" borderId="72" xfId="61" applyNumberFormat="1" applyFont="1" applyFill="1" applyBorder="1" applyAlignment="1" applyProtection="1">
      <alignment horizontal="right"/>
      <protection/>
    </xf>
    <xf numFmtId="169" fontId="9" fillId="19" borderId="14" xfId="61" applyNumberFormat="1" applyFont="1" applyFill="1" applyBorder="1" applyAlignment="1" applyProtection="1">
      <alignment horizontal="right"/>
      <protection/>
    </xf>
    <xf numFmtId="3" fontId="9" fillId="19" borderId="72" xfId="61" applyNumberFormat="1" applyFont="1" applyFill="1" applyBorder="1">
      <alignment/>
      <protection/>
    </xf>
    <xf numFmtId="165" fontId="7" fillId="19" borderId="74" xfId="62" applyFont="1" applyFill="1" applyBorder="1" applyAlignment="1" applyProtection="1">
      <alignment horizontal="left"/>
      <protection/>
    </xf>
    <xf numFmtId="169" fontId="9" fillId="19" borderId="20" xfId="61" applyNumberFormat="1" applyFont="1" applyFill="1" applyBorder="1" applyProtection="1">
      <alignment/>
      <protection/>
    </xf>
    <xf numFmtId="169" fontId="9" fillId="19" borderId="26" xfId="61" applyNumberFormat="1" applyFont="1" applyFill="1" applyBorder="1" applyProtection="1">
      <alignment/>
      <protection/>
    </xf>
    <xf numFmtId="169" fontId="9" fillId="19" borderId="17" xfId="61" applyNumberFormat="1" applyFont="1" applyFill="1" applyBorder="1" applyAlignment="1" applyProtection="1" quotePrefix="1">
      <alignment horizontal="right"/>
      <protection/>
    </xf>
    <xf numFmtId="165" fontId="9" fillId="19" borderId="31" xfId="62" applyFont="1" applyFill="1" applyBorder="1" applyAlignment="1" applyProtection="1">
      <alignment horizontal="left"/>
      <protection/>
    </xf>
    <xf numFmtId="169" fontId="9" fillId="19" borderId="22" xfId="61" applyNumberFormat="1" applyFont="1" applyFill="1" applyBorder="1" applyAlignment="1" applyProtection="1">
      <alignment horizontal="right"/>
      <protection/>
    </xf>
    <xf numFmtId="169" fontId="9" fillId="19" borderId="51" xfId="61" applyNumberFormat="1" applyFont="1" applyFill="1" applyBorder="1" applyAlignment="1" applyProtection="1">
      <alignment horizontal="right"/>
      <protection/>
    </xf>
    <xf numFmtId="169" fontId="9" fillId="19" borderId="23" xfId="61" applyNumberFormat="1" applyFont="1" applyFill="1" applyBorder="1" applyAlignment="1" applyProtection="1">
      <alignment horizontal="right"/>
      <protection/>
    </xf>
    <xf numFmtId="169" fontId="9" fillId="19" borderId="22" xfId="61" applyNumberFormat="1" applyFont="1" applyFill="1" applyBorder="1" applyProtection="1">
      <alignment/>
      <protection/>
    </xf>
    <xf numFmtId="165" fontId="8" fillId="19" borderId="0" xfId="62" applyFont="1" applyFill="1" applyAlignment="1" applyProtection="1">
      <alignment horizontal="left"/>
      <protection/>
    </xf>
    <xf numFmtId="165" fontId="9" fillId="19" borderId="47" xfId="62" applyFont="1" applyFill="1" applyBorder="1">
      <alignment/>
      <protection/>
    </xf>
    <xf numFmtId="169" fontId="9" fillId="11" borderId="19" xfId="62" applyNumberFormat="1" applyFont="1" applyFill="1" applyBorder="1" applyProtection="1">
      <alignment/>
      <protection/>
    </xf>
    <xf numFmtId="169" fontId="9" fillId="11" borderId="49" xfId="62" applyNumberFormat="1" applyFont="1" applyFill="1" applyBorder="1" applyProtection="1">
      <alignment/>
      <protection/>
    </xf>
    <xf numFmtId="169" fontId="9" fillId="11" borderId="17" xfId="62" applyNumberFormat="1" applyFont="1" applyFill="1" applyBorder="1" applyProtection="1">
      <alignment/>
      <protection/>
    </xf>
    <xf numFmtId="169" fontId="9" fillId="19" borderId="19" xfId="62" applyNumberFormat="1" applyFont="1" applyFill="1" applyBorder="1" applyProtection="1">
      <alignment/>
      <protection/>
    </xf>
    <xf numFmtId="169" fontId="9" fillId="19" borderId="49" xfId="62" applyNumberFormat="1" applyFont="1" applyFill="1" applyBorder="1" applyProtection="1">
      <alignment/>
      <protection/>
    </xf>
    <xf numFmtId="169" fontId="9" fillId="19" borderId="17" xfId="62" applyNumberFormat="1" applyFont="1" applyFill="1" applyBorder="1" applyProtection="1">
      <alignment/>
      <protection/>
    </xf>
    <xf numFmtId="165" fontId="2" fillId="19" borderId="0" xfId="62" applyFont="1" applyFill="1">
      <alignment/>
      <protection/>
    </xf>
    <xf numFmtId="169" fontId="9" fillId="11" borderId="26" xfId="62" applyNumberFormat="1" applyFont="1" applyFill="1" applyBorder="1" applyProtection="1">
      <alignment/>
      <protection/>
    </xf>
    <xf numFmtId="169" fontId="9" fillId="11" borderId="72" xfId="62" applyNumberFormat="1" applyFont="1" applyFill="1" applyBorder="1" applyProtection="1">
      <alignment/>
      <protection/>
    </xf>
    <xf numFmtId="169" fontId="9" fillId="11" borderId="14" xfId="62" applyNumberFormat="1" applyFont="1" applyFill="1" applyBorder="1" applyProtection="1">
      <alignment/>
      <protection/>
    </xf>
    <xf numFmtId="169" fontId="7" fillId="0" borderId="38" xfId="62" applyNumberFormat="1" applyFont="1" applyFill="1" applyBorder="1" applyProtection="1">
      <alignment/>
      <protection/>
    </xf>
    <xf numFmtId="169" fontId="7" fillId="0" borderId="41" xfId="62" applyNumberFormat="1" applyFont="1" applyFill="1" applyBorder="1" applyProtection="1">
      <alignment/>
      <protection/>
    </xf>
    <xf numFmtId="169" fontId="7" fillId="0" borderId="25" xfId="62" applyNumberFormat="1" applyFont="1" applyFill="1" applyBorder="1" applyProtection="1">
      <alignment/>
      <protection/>
    </xf>
    <xf numFmtId="169" fontId="7" fillId="0" borderId="16" xfId="62" applyNumberFormat="1" applyFont="1" applyFill="1" applyBorder="1" applyProtection="1">
      <alignment/>
      <protection/>
    </xf>
    <xf numFmtId="169" fontId="7" fillId="0" borderId="70" xfId="62" applyNumberFormat="1" applyFont="1" applyFill="1" applyBorder="1" applyProtection="1">
      <alignment/>
      <protection/>
    </xf>
    <xf numFmtId="169" fontId="7" fillId="0" borderId="20" xfId="62" applyNumberFormat="1" applyFont="1" applyFill="1" applyBorder="1" applyProtection="1">
      <alignment/>
      <protection/>
    </xf>
    <xf numFmtId="165" fontId="7" fillId="21" borderId="75" xfId="62" applyFont="1" applyFill="1" applyBorder="1" applyAlignment="1" applyProtection="1">
      <alignment horizontal="center" vertical="center"/>
      <protection/>
    </xf>
    <xf numFmtId="3" fontId="9" fillId="19" borderId="72" xfId="61" applyNumberFormat="1" applyFont="1" applyFill="1" applyBorder="1" applyAlignment="1" applyProtection="1">
      <alignment horizontal="right"/>
      <protection/>
    </xf>
    <xf numFmtId="49" fontId="9" fillId="19" borderId="72" xfId="61" applyNumberFormat="1" applyFont="1" applyFill="1" applyBorder="1" applyAlignment="1" applyProtection="1">
      <alignment horizontal="right"/>
      <protection/>
    </xf>
    <xf numFmtId="0" fontId="7" fillId="0" borderId="0" xfId="64" applyFont="1">
      <alignment/>
      <protection/>
    </xf>
    <xf numFmtId="0" fontId="1" fillId="0" borderId="0" xfId="64">
      <alignment/>
      <protection/>
    </xf>
    <xf numFmtId="0" fontId="45" fillId="0" borderId="0" xfId="64" applyFont="1" applyAlignment="1" applyProtection="1">
      <alignment horizontal="left" vertical="center"/>
      <protection/>
    </xf>
    <xf numFmtId="0" fontId="43" fillId="0" borderId="0" xfId="64" applyFont="1" applyAlignment="1" applyProtection="1" quotePrefix="1">
      <alignment horizontal="left" vertical="center"/>
      <protection/>
    </xf>
    <xf numFmtId="0" fontId="41" fillId="0" borderId="0" xfId="64" applyFont="1">
      <alignment/>
      <protection/>
    </xf>
    <xf numFmtId="0" fontId="49" fillId="0" borderId="0" xfId="64" applyFont="1" applyAlignment="1" applyProtection="1">
      <alignment horizontal="left" vertical="center"/>
      <protection/>
    </xf>
    <xf numFmtId="49" fontId="50" fillId="0" borderId="36" xfId="64" applyNumberFormat="1" applyFont="1" applyBorder="1" applyAlignment="1">
      <alignment/>
      <protection/>
    </xf>
    <xf numFmtId="49" fontId="50" fillId="0" borderId="36" xfId="64" applyNumberFormat="1" applyFont="1" applyBorder="1" applyAlignment="1" quotePrefix="1">
      <alignment/>
      <protection/>
    </xf>
    <xf numFmtId="49" fontId="50" fillId="0" borderId="37" xfId="64" applyNumberFormat="1" applyFont="1" applyBorder="1" applyAlignment="1">
      <alignment horizontal="right"/>
      <protection/>
    </xf>
    <xf numFmtId="0" fontId="9" fillId="0" borderId="28" xfId="64" applyFont="1" applyBorder="1" applyAlignment="1" applyProtection="1">
      <alignment horizontal="left"/>
      <protection/>
    </xf>
    <xf numFmtId="3" fontId="9" fillId="0" borderId="43" xfId="64" applyNumberFormat="1" applyFont="1" applyBorder="1" applyAlignment="1" applyProtection="1">
      <alignment horizontal="right"/>
      <protection/>
    </xf>
    <xf numFmtId="3" fontId="9" fillId="0" borderId="44" xfId="64" applyNumberFormat="1" applyFont="1" applyBorder="1" applyAlignment="1" applyProtection="1">
      <alignment horizontal="right"/>
      <protection/>
    </xf>
    <xf numFmtId="3" fontId="9" fillId="0" borderId="45" xfId="64" applyNumberFormat="1" applyFont="1" applyBorder="1" applyAlignment="1" applyProtection="1">
      <alignment horizontal="right"/>
      <protection/>
    </xf>
    <xf numFmtId="3" fontId="9" fillId="0" borderId="43" xfId="64" applyNumberFormat="1" applyFont="1" applyFill="1" applyBorder="1" applyAlignment="1" applyProtection="1">
      <alignment horizontal="right"/>
      <protection/>
    </xf>
    <xf numFmtId="3" fontId="9" fillId="0" borderId="44" xfId="64" applyNumberFormat="1" applyFont="1" applyFill="1" applyBorder="1" applyAlignment="1" applyProtection="1">
      <alignment horizontal="right"/>
      <protection/>
    </xf>
    <xf numFmtId="3" fontId="9" fillId="0" borderId="45" xfId="64" applyNumberFormat="1" applyFont="1" applyFill="1" applyBorder="1" applyAlignment="1" applyProtection="1">
      <alignment horizontal="right"/>
      <protection/>
    </xf>
    <xf numFmtId="0" fontId="9" fillId="11" borderId="15" xfId="64" applyFont="1" applyFill="1" applyBorder="1" applyAlignment="1" applyProtection="1">
      <alignment horizontal="left"/>
      <protection/>
    </xf>
    <xf numFmtId="3" fontId="9" fillId="11" borderId="19" xfId="64" applyNumberFormat="1" applyFont="1" applyFill="1" applyBorder="1" applyAlignment="1" applyProtection="1">
      <alignment horizontal="right"/>
      <protection/>
    </xf>
    <xf numFmtId="3" fontId="9" fillId="11" borderId="49" xfId="64" applyNumberFormat="1" applyFont="1" applyFill="1" applyBorder="1" applyAlignment="1" applyProtection="1">
      <alignment horizontal="right"/>
      <protection/>
    </xf>
    <xf numFmtId="3" fontId="9" fillId="11" borderId="17" xfId="64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3" fontId="9" fillId="0" borderId="19" xfId="64" applyNumberFormat="1" applyFont="1" applyBorder="1" applyAlignment="1" applyProtection="1">
      <alignment horizontal="right"/>
      <protection/>
    </xf>
    <xf numFmtId="3" fontId="9" fillId="0" borderId="49" xfId="64" applyNumberFormat="1" applyFont="1" applyBorder="1" applyAlignment="1" applyProtection="1">
      <alignment horizontal="right"/>
      <protection/>
    </xf>
    <xf numFmtId="3" fontId="9" fillId="0" borderId="17" xfId="64" applyNumberFormat="1" applyFont="1" applyBorder="1" applyAlignment="1" applyProtection="1">
      <alignment horizontal="right"/>
      <protection/>
    </xf>
    <xf numFmtId="3" fontId="9" fillId="0" borderId="19" xfId="64" applyNumberFormat="1" applyFont="1" applyFill="1" applyBorder="1" applyAlignment="1" applyProtection="1">
      <alignment horizontal="right"/>
      <protection/>
    </xf>
    <xf numFmtId="3" fontId="9" fillId="0" borderId="49" xfId="64" applyNumberFormat="1" applyFont="1" applyFill="1" applyBorder="1" applyAlignment="1" applyProtection="1">
      <alignment horizontal="right"/>
      <protection/>
    </xf>
    <xf numFmtId="3" fontId="9" fillId="0" borderId="17" xfId="64" applyNumberFormat="1" applyFont="1" applyFill="1" applyBorder="1" applyAlignment="1" applyProtection="1">
      <alignment horizontal="right"/>
      <protection/>
    </xf>
    <xf numFmtId="0" fontId="7" fillId="0" borderId="12" xfId="64" applyFont="1" applyBorder="1" applyAlignment="1" applyProtection="1">
      <alignment horizontal="left"/>
      <protection/>
    </xf>
    <xf numFmtId="3" fontId="7" fillId="0" borderId="26" xfId="64" applyNumberFormat="1" applyFont="1" applyBorder="1" applyAlignment="1" applyProtection="1">
      <alignment horizontal="right"/>
      <protection/>
    </xf>
    <xf numFmtId="3" fontId="7" fillId="0" borderId="72" xfId="64" applyNumberFormat="1" applyFont="1" applyBorder="1" applyAlignment="1" applyProtection="1">
      <alignment horizontal="right"/>
      <protection/>
    </xf>
    <xf numFmtId="3" fontId="7" fillId="0" borderId="14" xfId="64" applyNumberFormat="1" applyFont="1" applyBorder="1" applyAlignment="1" applyProtection="1">
      <alignment horizontal="right"/>
      <protection/>
    </xf>
    <xf numFmtId="3" fontId="7" fillId="0" borderId="26" xfId="64" applyNumberFormat="1" applyFont="1" applyFill="1" applyBorder="1" applyAlignment="1" applyProtection="1">
      <alignment horizontal="right"/>
      <protection/>
    </xf>
    <xf numFmtId="3" fontId="7" fillId="0" borderId="72" xfId="64" applyNumberFormat="1" applyFont="1" applyFill="1" applyBorder="1" applyAlignment="1" applyProtection="1">
      <alignment horizontal="right"/>
      <protection/>
    </xf>
    <xf numFmtId="3" fontId="7" fillId="0" borderId="14" xfId="64" applyNumberFormat="1" applyFont="1" applyFill="1" applyBorder="1" applyAlignment="1" applyProtection="1">
      <alignment horizontal="right"/>
      <protection/>
    </xf>
    <xf numFmtId="0" fontId="9" fillId="0" borderId="15" xfId="63" applyFont="1" applyBorder="1" applyAlignment="1" applyProtection="1">
      <alignment horizontal="left"/>
      <protection/>
    </xf>
    <xf numFmtId="0" fontId="9" fillId="11" borderId="15" xfId="63" applyFont="1" applyFill="1" applyBorder="1" applyAlignment="1" applyProtection="1">
      <alignment horizontal="left"/>
      <protection/>
    </xf>
    <xf numFmtId="0" fontId="7" fillId="0" borderId="12" xfId="63" applyFont="1" applyBorder="1" applyAlignment="1" applyProtection="1">
      <alignment horizontal="left"/>
      <protection/>
    </xf>
    <xf numFmtId="0" fontId="7" fillId="0" borderId="31" xfId="63" applyFont="1" applyBorder="1" applyAlignment="1" applyProtection="1">
      <alignment horizontal="left"/>
      <protection/>
    </xf>
    <xf numFmtId="0" fontId="9" fillId="0" borderId="15" xfId="64" applyFont="1" applyFill="1" applyBorder="1" applyAlignment="1" applyProtection="1">
      <alignment horizontal="left"/>
      <protection/>
    </xf>
    <xf numFmtId="0" fontId="7" fillId="0" borderId="15" xfId="64" applyFont="1" applyBorder="1" applyAlignment="1" applyProtection="1">
      <alignment horizontal="left"/>
      <protection/>
    </xf>
    <xf numFmtId="3" fontId="7" fillId="0" borderId="22" xfId="64" applyNumberFormat="1" applyFont="1" applyBorder="1" applyAlignment="1" applyProtection="1">
      <alignment horizontal="right"/>
      <protection/>
    </xf>
    <xf numFmtId="3" fontId="7" fillId="0" borderId="51" xfId="64" applyNumberFormat="1" applyFont="1" applyBorder="1" applyAlignment="1" applyProtection="1">
      <alignment horizontal="right"/>
      <protection/>
    </xf>
    <xf numFmtId="3" fontId="7" fillId="0" borderId="23" xfId="64" applyNumberFormat="1" applyFont="1" applyBorder="1" applyAlignment="1" applyProtection="1">
      <alignment horizontal="right"/>
      <protection/>
    </xf>
    <xf numFmtId="3" fontId="7" fillId="0" borderId="22" xfId="64" applyNumberFormat="1" applyFont="1" applyFill="1" applyBorder="1" applyAlignment="1" applyProtection="1">
      <alignment horizontal="right"/>
      <protection/>
    </xf>
    <xf numFmtId="3" fontId="7" fillId="0" borderId="51" xfId="64" applyNumberFormat="1" applyFont="1" applyFill="1" applyBorder="1" applyAlignment="1" applyProtection="1">
      <alignment horizontal="right"/>
      <protection/>
    </xf>
    <xf numFmtId="3" fontId="7" fillId="0" borderId="23" xfId="64" applyNumberFormat="1" applyFont="1" applyFill="1" applyBorder="1" applyAlignment="1" applyProtection="1">
      <alignment horizontal="right"/>
      <protection/>
    </xf>
    <xf numFmtId="0" fontId="9" fillId="0" borderId="47" xfId="64" applyFont="1" applyBorder="1" applyAlignment="1" applyProtection="1">
      <alignment horizontal="fill"/>
      <protection/>
    </xf>
    <xf numFmtId="0" fontId="9" fillId="0" borderId="0" xfId="64" applyFont="1" applyAlignment="1" applyProtection="1">
      <alignment horizontal="fill"/>
      <protection/>
    </xf>
    <xf numFmtId="0" fontId="43" fillId="0" borderId="35" xfId="64" applyFont="1" applyBorder="1" applyAlignment="1" applyProtection="1">
      <alignment vertical="center"/>
      <protection/>
    </xf>
    <xf numFmtId="0" fontId="43" fillId="0" borderId="36" xfId="64" applyFont="1" applyBorder="1" applyAlignment="1" applyProtection="1">
      <alignment vertical="center"/>
      <protection/>
    </xf>
    <xf numFmtId="0" fontId="1" fillId="0" borderId="36" xfId="64" applyBorder="1">
      <alignment/>
      <protection/>
    </xf>
    <xf numFmtId="3" fontId="9" fillId="0" borderId="76" xfId="64" applyNumberFormat="1" applyFont="1" applyBorder="1" applyAlignment="1" applyProtection="1">
      <alignment horizontal="right"/>
      <protection/>
    </xf>
    <xf numFmtId="3" fontId="9" fillId="0" borderId="76" xfId="64" applyNumberFormat="1" applyFont="1" applyFill="1" applyBorder="1" applyAlignment="1" applyProtection="1">
      <alignment horizontal="right"/>
      <protection/>
    </xf>
    <xf numFmtId="3" fontId="9" fillId="0" borderId="48" xfId="64" applyNumberFormat="1" applyFont="1" applyFill="1" applyBorder="1" applyAlignment="1" applyProtection="1">
      <alignment horizontal="right"/>
      <protection/>
    </xf>
    <xf numFmtId="3" fontId="9" fillId="11" borderId="77" xfId="64" applyNumberFormat="1" applyFont="1" applyFill="1" applyBorder="1" applyAlignment="1" applyProtection="1">
      <alignment horizontal="right"/>
      <protection/>
    </xf>
    <xf numFmtId="3" fontId="9" fillId="11" borderId="18" xfId="64" applyNumberFormat="1" applyFont="1" applyFill="1" applyBorder="1" applyAlignment="1" applyProtection="1">
      <alignment horizontal="right"/>
      <protection/>
    </xf>
    <xf numFmtId="3" fontId="9" fillId="0" borderId="77" xfId="64" applyNumberFormat="1" applyFont="1" applyBorder="1" applyAlignment="1" applyProtection="1">
      <alignment horizontal="right"/>
      <protection/>
    </xf>
    <xf numFmtId="3" fontId="9" fillId="0" borderId="77" xfId="64" applyNumberFormat="1" applyFont="1" applyFill="1" applyBorder="1" applyAlignment="1" applyProtection="1">
      <alignment horizontal="right"/>
      <protection/>
    </xf>
    <xf numFmtId="3" fontId="9" fillId="0" borderId="18" xfId="64" applyNumberFormat="1" applyFont="1" applyFill="1" applyBorder="1" applyAlignment="1" applyProtection="1">
      <alignment horizontal="right"/>
      <protection/>
    </xf>
    <xf numFmtId="0" fontId="9" fillId="11" borderId="31" xfId="64" applyFont="1" applyFill="1" applyBorder="1" applyAlignment="1" applyProtection="1">
      <alignment horizontal="left"/>
      <protection/>
    </xf>
    <xf numFmtId="3" fontId="9" fillId="11" borderId="22" xfId="64" applyNumberFormat="1" applyFont="1" applyFill="1" applyBorder="1" applyAlignment="1" applyProtection="1">
      <alignment horizontal="right"/>
      <protection/>
    </xf>
    <xf numFmtId="3" fontId="9" fillId="11" borderId="51" xfId="64" applyNumberFormat="1" applyFont="1" applyFill="1" applyBorder="1" applyAlignment="1" applyProtection="1">
      <alignment horizontal="right"/>
      <protection/>
    </xf>
    <xf numFmtId="3" fontId="9" fillId="11" borderId="78" xfId="64" applyNumberFormat="1" applyFont="1" applyFill="1" applyBorder="1" applyAlignment="1" applyProtection="1">
      <alignment horizontal="right"/>
      <protection/>
    </xf>
    <xf numFmtId="3" fontId="9" fillId="11" borderId="23" xfId="64" applyNumberFormat="1" applyFont="1" applyFill="1" applyBorder="1" applyAlignment="1" applyProtection="1">
      <alignment horizontal="right"/>
      <protection/>
    </xf>
    <xf numFmtId="3" fontId="9" fillId="11" borderId="32" xfId="64" applyNumberFormat="1" applyFont="1" applyFill="1" applyBorder="1" applyAlignment="1" applyProtection="1">
      <alignment horizontal="right"/>
      <protection/>
    </xf>
    <xf numFmtId="0" fontId="51" fillId="0" borderId="0" xfId="64" applyFont="1">
      <alignment/>
      <protection/>
    </xf>
    <xf numFmtId="0" fontId="8" fillId="0" borderId="0" xfId="64" applyFont="1">
      <alignment/>
      <protection/>
    </xf>
    <xf numFmtId="0" fontId="9" fillId="0" borderId="0" xfId="65" applyFont="1">
      <alignment/>
      <protection/>
    </xf>
    <xf numFmtId="0" fontId="43" fillId="0" borderId="0" xfId="65" applyFont="1">
      <alignment/>
      <protection/>
    </xf>
    <xf numFmtId="0" fontId="9" fillId="0" borderId="0" xfId="65" applyFont="1" applyAlignment="1" applyProtection="1">
      <alignment horizontal="left" vertical="center"/>
      <protection/>
    </xf>
    <xf numFmtId="0" fontId="41" fillId="0" borderId="0" xfId="65" applyFont="1" applyAlignment="1" applyProtection="1">
      <alignment horizontal="right" vertical="center"/>
      <protection/>
    </xf>
    <xf numFmtId="0" fontId="8" fillId="0" borderId="0" xfId="65" applyFont="1">
      <alignment/>
      <protection/>
    </xf>
    <xf numFmtId="0" fontId="7" fillId="11" borderId="79" xfId="65" applyFont="1" applyFill="1" applyBorder="1" applyAlignment="1">
      <alignment horizontal="center" vertical="center" wrapText="1"/>
      <protection/>
    </xf>
    <xf numFmtId="0" fontId="7" fillId="11" borderId="80" xfId="65" applyFont="1" applyFill="1" applyBorder="1" applyAlignment="1">
      <alignment horizontal="center" vertical="justify"/>
      <protection/>
    </xf>
    <xf numFmtId="0" fontId="7" fillId="11" borderId="81" xfId="65" applyFont="1" applyFill="1" applyBorder="1" applyAlignment="1">
      <alignment horizontal="center" vertical="center" wrapText="1"/>
      <protection/>
    </xf>
    <xf numFmtId="0" fontId="7" fillId="11" borderId="80" xfId="65" applyFont="1" applyFill="1" applyBorder="1" applyAlignment="1">
      <alignment horizontal="center" vertical="center" wrapText="1"/>
      <protection/>
    </xf>
    <xf numFmtId="0" fontId="7" fillId="11" borderId="82" xfId="65" applyFont="1" applyFill="1" applyBorder="1" applyAlignment="1">
      <alignment horizontal="center" vertical="center" wrapText="1"/>
      <protection/>
    </xf>
    <xf numFmtId="0" fontId="7" fillId="0" borderId="19" xfId="65" applyFont="1" applyBorder="1">
      <alignment/>
      <protection/>
    </xf>
    <xf numFmtId="3" fontId="7" fillId="0" borderId="49" xfId="65" applyNumberFormat="1" applyFont="1" applyBorder="1">
      <alignment/>
      <protection/>
    </xf>
    <xf numFmtId="3" fontId="7" fillId="0" borderId="50" xfId="65" applyNumberFormat="1" applyFont="1" applyBorder="1">
      <alignment/>
      <protection/>
    </xf>
    <xf numFmtId="3" fontId="7" fillId="0" borderId="17" xfId="65" applyNumberFormat="1" applyFont="1" applyBorder="1">
      <alignment/>
      <protection/>
    </xf>
    <xf numFmtId="0" fontId="7" fillId="0" borderId="83" xfId="65" applyFont="1" applyBorder="1">
      <alignment/>
      <protection/>
    </xf>
    <xf numFmtId="3" fontId="7" fillId="0" borderId="84" xfId="65" applyNumberFormat="1" applyFont="1" applyBorder="1">
      <alignment/>
      <protection/>
    </xf>
    <xf numFmtId="3" fontId="7" fillId="0" borderId="85" xfId="65" applyNumberFormat="1" applyFont="1" applyBorder="1">
      <alignment/>
      <protection/>
    </xf>
    <xf numFmtId="3" fontId="7" fillId="0" borderId="86" xfId="65" applyNumberFormat="1" applyFont="1" applyBorder="1">
      <alignment/>
      <protection/>
    </xf>
    <xf numFmtId="0" fontId="9" fillId="0" borderId="19" xfId="65" applyFont="1" applyBorder="1">
      <alignment/>
      <protection/>
    </xf>
    <xf numFmtId="3" fontId="9" fillId="0" borderId="50" xfId="65" applyNumberFormat="1" applyFont="1" applyBorder="1">
      <alignment/>
      <protection/>
    </xf>
    <xf numFmtId="3" fontId="9" fillId="0" borderId="49" xfId="65" applyNumberFormat="1" applyFont="1" applyBorder="1">
      <alignment/>
      <protection/>
    </xf>
    <xf numFmtId="3" fontId="9" fillId="0" borderId="17" xfId="65" applyNumberFormat="1" applyFont="1" applyBorder="1">
      <alignment/>
      <protection/>
    </xf>
    <xf numFmtId="0" fontId="9" fillId="0" borderId="83" xfId="65" applyFont="1" applyBorder="1">
      <alignment/>
      <protection/>
    </xf>
    <xf numFmtId="3" fontId="9" fillId="0" borderId="85" xfId="65" applyNumberFormat="1" applyFont="1" applyBorder="1">
      <alignment/>
      <protection/>
    </xf>
    <xf numFmtId="3" fontId="9" fillId="0" borderId="84" xfId="65" applyNumberFormat="1" applyFont="1" applyBorder="1">
      <alignment/>
      <protection/>
    </xf>
    <xf numFmtId="3" fontId="9" fillId="0" borderId="86" xfId="65" applyNumberFormat="1" applyFont="1" applyBorder="1">
      <alignment/>
      <protection/>
    </xf>
    <xf numFmtId="0" fontId="9" fillId="0" borderId="87" xfId="65" applyFont="1" applyBorder="1">
      <alignment/>
      <protection/>
    </xf>
    <xf numFmtId="3" fontId="7" fillId="0" borderId="88" xfId="65" applyNumberFormat="1" applyFont="1" applyBorder="1">
      <alignment/>
      <protection/>
    </xf>
    <xf numFmtId="3" fontId="7" fillId="0" borderId="89" xfId="65" applyNumberFormat="1" applyFont="1" applyBorder="1">
      <alignment/>
      <protection/>
    </xf>
    <xf numFmtId="3" fontId="7" fillId="0" borderId="90" xfId="65" applyNumberFormat="1" applyFont="1" applyBorder="1">
      <alignment/>
      <protection/>
    </xf>
    <xf numFmtId="3" fontId="9" fillId="0" borderId="89" xfId="65" applyNumberFormat="1" applyFont="1" applyBorder="1">
      <alignment/>
      <protection/>
    </xf>
    <xf numFmtId="3" fontId="9" fillId="0" borderId="88" xfId="65" applyNumberFormat="1" applyFont="1" applyBorder="1">
      <alignment/>
      <protection/>
    </xf>
    <xf numFmtId="3" fontId="9" fillId="0" borderId="90" xfId="65" applyNumberFormat="1" applyFont="1" applyBorder="1">
      <alignment/>
      <protection/>
    </xf>
    <xf numFmtId="0" fontId="7" fillId="0" borderId="22" xfId="65" applyFont="1" applyBorder="1">
      <alignment/>
      <protection/>
    </xf>
    <xf numFmtId="3" fontId="7" fillId="0" borderId="91" xfId="65" applyNumberFormat="1" applyFont="1" applyBorder="1">
      <alignment/>
      <protection/>
    </xf>
    <xf numFmtId="3" fontId="7" fillId="0" borderId="52" xfId="65" applyNumberFormat="1" applyFont="1" applyBorder="1">
      <alignment/>
      <protection/>
    </xf>
    <xf numFmtId="3" fontId="7" fillId="0" borderId="51" xfId="65" applyNumberFormat="1" applyFont="1" applyBorder="1">
      <alignment/>
      <protection/>
    </xf>
    <xf numFmtId="3" fontId="7" fillId="0" borderId="23" xfId="65" applyNumberFormat="1" applyFont="1" applyBorder="1">
      <alignment/>
      <protection/>
    </xf>
    <xf numFmtId="0" fontId="7" fillId="0" borderId="0" xfId="65" applyFont="1" applyBorder="1">
      <alignment/>
      <protection/>
    </xf>
    <xf numFmtId="3" fontId="7" fillId="0" borderId="0" xfId="65" applyNumberFormat="1" applyFont="1" applyBorder="1">
      <alignment/>
      <protection/>
    </xf>
    <xf numFmtId="0" fontId="43" fillId="0" borderId="0" xfId="65" applyFont="1" applyAlignment="1" applyProtection="1">
      <alignment horizontal="left" vertical="center"/>
      <protection/>
    </xf>
    <xf numFmtId="0" fontId="7" fillId="11" borderId="79" xfId="65" applyFont="1" applyFill="1" applyBorder="1" applyAlignment="1">
      <alignment horizontal="center" vertical="justify"/>
      <protection/>
    </xf>
    <xf numFmtId="0" fontId="44" fillId="0" borderId="0" xfId="67" applyFont="1" applyBorder="1">
      <alignment/>
      <protection/>
    </xf>
    <xf numFmtId="0" fontId="44" fillId="0" borderId="0" xfId="67" applyFont="1" applyBorder="1" applyAlignment="1">
      <alignment horizontal="left"/>
      <protection/>
    </xf>
    <xf numFmtId="0" fontId="8" fillId="0" borderId="0" xfId="67" applyFont="1">
      <alignment/>
      <protection/>
    </xf>
    <xf numFmtId="0" fontId="6" fillId="0" borderId="0" xfId="66" applyFont="1" applyBorder="1" applyAlignment="1">
      <alignment vertical="center"/>
      <protection/>
    </xf>
    <xf numFmtId="0" fontId="6" fillId="0" borderId="0" xfId="67" applyFont="1" applyBorder="1" applyAlignment="1">
      <alignment vertical="center"/>
      <protection/>
    </xf>
    <xf numFmtId="0" fontId="41" fillId="0" borderId="0" xfId="67" applyFont="1" applyBorder="1" applyAlignment="1">
      <alignment horizontal="left" vertical="center"/>
      <protection/>
    </xf>
    <xf numFmtId="0" fontId="7" fillId="0" borderId="0" xfId="67" applyFont="1" applyBorder="1" applyAlignment="1">
      <alignment horizontal="left" vertical="center"/>
      <protection/>
    </xf>
    <xf numFmtId="0" fontId="7" fillId="11" borderId="92" xfId="67" applyFont="1" applyFill="1" applyBorder="1" applyAlignment="1">
      <alignment horizontal="center" vertical="center" wrapText="1"/>
      <protection/>
    </xf>
    <xf numFmtId="0" fontId="7" fillId="11" borderId="93" xfId="67" applyFont="1" applyFill="1" applyBorder="1" applyAlignment="1">
      <alignment horizontal="center" vertical="center" wrapText="1"/>
      <protection/>
    </xf>
    <xf numFmtId="0" fontId="7" fillId="11" borderId="94" xfId="67" applyFont="1" applyFill="1" applyBorder="1" applyAlignment="1">
      <alignment horizontal="center" vertical="center" wrapText="1"/>
      <protection/>
    </xf>
    <xf numFmtId="0" fontId="7" fillId="11" borderId="95" xfId="67" applyFont="1" applyFill="1" applyBorder="1" applyAlignment="1">
      <alignment horizontal="center" vertical="center" wrapText="1"/>
      <protection/>
    </xf>
    <xf numFmtId="0" fontId="9" fillId="0" borderId="10" xfId="67" applyFont="1" applyBorder="1">
      <alignment/>
      <protection/>
    </xf>
    <xf numFmtId="3" fontId="9" fillId="0" borderId="19" xfId="67" applyNumberFormat="1" applyFont="1" applyBorder="1">
      <alignment/>
      <protection/>
    </xf>
    <xf numFmtId="3" fontId="9" fillId="0" borderId="49" xfId="67" applyNumberFormat="1" applyFont="1" applyBorder="1">
      <alignment/>
      <protection/>
    </xf>
    <xf numFmtId="3" fontId="9" fillId="0" borderId="17" xfId="67" applyNumberFormat="1" applyFont="1" applyBorder="1">
      <alignment/>
      <protection/>
    </xf>
    <xf numFmtId="3" fontId="9" fillId="0" borderId="19" xfId="67" applyNumberFormat="1" applyFont="1" applyBorder="1" applyAlignment="1">
      <alignment horizontal="right"/>
      <protection/>
    </xf>
    <xf numFmtId="3" fontId="9" fillId="0" borderId="49" xfId="67" applyNumberFormat="1" applyFont="1" applyBorder="1" applyAlignment="1">
      <alignment horizontal="right"/>
      <protection/>
    </xf>
    <xf numFmtId="3" fontId="9" fillId="0" borderId="17" xfId="67" applyNumberFormat="1" applyFont="1" applyBorder="1" applyAlignment="1">
      <alignment horizontal="right"/>
      <protection/>
    </xf>
    <xf numFmtId="0" fontId="7" fillId="0" borderId="11" xfId="67" applyFont="1" applyBorder="1">
      <alignment/>
      <protection/>
    </xf>
    <xf numFmtId="3" fontId="7" fillId="0" borderId="26" xfId="57" applyNumberFormat="1" applyFont="1" applyFill="1" applyBorder="1" applyAlignment="1">
      <alignment horizontal="right" wrapText="1"/>
      <protection/>
    </xf>
    <xf numFmtId="3" fontId="7" fillId="0" borderId="72" xfId="57" applyNumberFormat="1" applyFont="1" applyFill="1" applyBorder="1" applyAlignment="1">
      <alignment horizontal="right" wrapText="1"/>
      <protection/>
    </xf>
    <xf numFmtId="3" fontId="7" fillId="0" borderId="14" xfId="57" applyNumberFormat="1" applyFont="1" applyFill="1" applyBorder="1" applyAlignment="1">
      <alignment horizontal="right" wrapText="1"/>
      <protection/>
    </xf>
    <xf numFmtId="3" fontId="9" fillId="0" borderId="16" xfId="67" applyNumberFormat="1" applyFont="1" applyBorder="1">
      <alignment/>
      <protection/>
    </xf>
    <xf numFmtId="3" fontId="9" fillId="0" borderId="70" xfId="67" applyNumberFormat="1" applyFont="1" applyBorder="1">
      <alignment/>
      <protection/>
    </xf>
    <xf numFmtId="3" fontId="9" fillId="0" borderId="20" xfId="67" applyNumberFormat="1" applyFont="1" applyBorder="1">
      <alignment/>
      <protection/>
    </xf>
    <xf numFmtId="0" fontId="7" fillId="0" borderId="30" xfId="67" applyFont="1" applyBorder="1" applyAlignment="1">
      <alignment vertical="center" wrapText="1"/>
      <protection/>
    </xf>
    <xf numFmtId="3" fontId="7" fillId="0" borderId="22" xfId="57" applyNumberFormat="1" applyFont="1" applyFill="1" applyBorder="1" applyAlignment="1">
      <alignment horizontal="right" vertical="center" wrapText="1"/>
      <protection/>
    </xf>
    <xf numFmtId="3" fontId="7" fillId="0" borderId="51" xfId="57" applyNumberFormat="1" applyFont="1" applyFill="1" applyBorder="1" applyAlignment="1">
      <alignment horizontal="right" vertical="center" wrapText="1"/>
      <protection/>
    </xf>
    <xf numFmtId="3" fontId="7" fillId="0" borderId="23" xfId="57" applyNumberFormat="1" applyFont="1" applyFill="1" applyBorder="1" applyAlignment="1">
      <alignment horizontal="right" vertical="center" wrapText="1"/>
      <protection/>
    </xf>
    <xf numFmtId="0" fontId="44" fillId="0" borderId="0" xfId="68" applyFont="1" applyBorder="1" applyAlignment="1">
      <alignment/>
      <protection/>
    </xf>
    <xf numFmtId="0" fontId="51" fillId="0" borderId="0" xfId="68" applyFont="1" applyBorder="1">
      <alignment/>
      <protection/>
    </xf>
    <xf numFmtId="0" fontId="9" fillId="0" borderId="0" xfId="68" applyFont="1" applyBorder="1">
      <alignment/>
      <protection/>
    </xf>
    <xf numFmtId="0" fontId="6" fillId="0" borderId="0" xfId="68" applyFont="1" applyBorder="1" applyAlignment="1">
      <alignment/>
      <protection/>
    </xf>
    <xf numFmtId="0" fontId="43" fillId="0" borderId="0" xfId="68" applyFont="1" applyBorder="1" applyAlignment="1">
      <alignment horizontal="left" vertical="center"/>
      <protection/>
    </xf>
    <xf numFmtId="0" fontId="43" fillId="0" borderId="53" xfId="68" applyFont="1" applyBorder="1" applyAlignment="1">
      <alignment horizontal="left" vertical="center"/>
      <protection/>
    </xf>
    <xf numFmtId="49" fontId="61" fillId="0" borderId="53" xfId="68" applyNumberFormat="1" applyFont="1" applyBorder="1" applyAlignment="1">
      <alignment horizontal="right" vertical="center"/>
      <protection/>
    </xf>
    <xf numFmtId="0" fontId="43" fillId="0" borderId="0" xfId="68" applyFont="1" applyBorder="1">
      <alignment/>
      <protection/>
    </xf>
    <xf numFmtId="0" fontId="7" fillId="21" borderId="96" xfId="68" applyFont="1" applyFill="1" applyBorder="1" applyAlignment="1">
      <alignment horizontal="center" vertical="center" wrapText="1"/>
      <protection/>
    </xf>
    <xf numFmtId="0" fontId="7" fillId="21" borderId="97" xfId="68" applyFont="1" applyFill="1" applyBorder="1" applyAlignment="1">
      <alignment horizontal="center" vertical="center" wrapText="1"/>
      <protection/>
    </xf>
    <xf numFmtId="4" fontId="42" fillId="21" borderId="97" xfId="68" applyNumberFormat="1" applyFont="1" applyFill="1" applyBorder="1" applyAlignment="1">
      <alignment horizontal="center" vertical="center" wrapText="1"/>
      <protection/>
    </xf>
    <xf numFmtId="4" fontId="7" fillId="21" borderId="97" xfId="68" applyNumberFormat="1" applyFont="1" applyFill="1" applyBorder="1" applyAlignment="1">
      <alignment horizontal="center" vertical="center"/>
      <protection/>
    </xf>
    <xf numFmtId="4" fontId="42" fillId="21" borderId="98" xfId="68" applyNumberFormat="1" applyFont="1" applyFill="1" applyBorder="1" applyAlignment="1">
      <alignment horizontal="center" vertical="center" wrapText="1"/>
      <protection/>
    </xf>
    <xf numFmtId="0" fontId="51" fillId="0" borderId="0" xfId="68" applyFont="1" applyBorder="1" applyAlignment="1">
      <alignment horizontal="center" vertical="center"/>
      <protection/>
    </xf>
    <xf numFmtId="0" fontId="43" fillId="0" borderId="0" xfId="68" applyFont="1" applyBorder="1" applyAlignment="1">
      <alignment horizontal="center" vertical="center"/>
      <protection/>
    </xf>
    <xf numFmtId="3" fontId="7" fillId="22" borderId="19" xfId="59" applyNumberFormat="1" applyFont="1" applyFill="1" applyBorder="1" applyAlignment="1">
      <alignment horizontal="right" wrapText="1"/>
      <protection/>
    </xf>
    <xf numFmtId="3" fontId="7" fillId="22" borderId="49" xfId="59" applyNumberFormat="1" applyFont="1" applyFill="1" applyBorder="1" applyAlignment="1">
      <alignment horizontal="left" wrapText="1"/>
      <protection/>
    </xf>
    <xf numFmtId="3" fontId="7" fillId="22" borderId="44" xfId="59" applyNumberFormat="1" applyFont="1" applyFill="1" applyBorder="1" applyAlignment="1">
      <alignment horizontal="right" wrapText="1"/>
      <protection/>
    </xf>
    <xf numFmtId="3" fontId="7" fillId="22" borderId="49" xfId="59" applyNumberFormat="1" applyFont="1" applyFill="1" applyBorder="1" applyAlignment="1">
      <alignment horizontal="right" wrapText="1"/>
      <protection/>
    </xf>
    <xf numFmtId="3" fontId="7" fillId="22" borderId="45" xfId="59" applyNumberFormat="1" applyFont="1" applyFill="1" applyBorder="1" applyAlignment="1">
      <alignment horizontal="right" wrapText="1"/>
      <protection/>
    </xf>
    <xf numFmtId="0" fontId="1" fillId="0" borderId="0" xfId="68">
      <alignment/>
      <protection/>
    </xf>
    <xf numFmtId="3" fontId="9" fillId="23" borderId="19" xfId="59" applyNumberFormat="1" applyFont="1" applyFill="1" applyBorder="1" applyAlignment="1">
      <alignment horizontal="left" wrapText="1"/>
      <protection/>
    </xf>
    <xf numFmtId="3" fontId="9" fillId="23" borderId="49" xfId="59" applyNumberFormat="1" applyFont="1" applyFill="1" applyBorder="1" applyAlignment="1">
      <alignment horizontal="left" wrapText="1"/>
      <protection/>
    </xf>
    <xf numFmtId="3" fontId="9" fillId="23" borderId="49" xfId="59" applyNumberFormat="1" applyFont="1" applyFill="1" applyBorder="1" applyAlignment="1">
      <alignment horizontal="right" wrapText="1"/>
      <protection/>
    </xf>
    <xf numFmtId="3" fontId="9" fillId="23" borderId="17" xfId="59" applyNumberFormat="1" applyFont="1" applyFill="1" applyBorder="1" applyAlignment="1">
      <alignment horizontal="right" wrapText="1"/>
      <protection/>
    </xf>
    <xf numFmtId="3" fontId="9" fillId="21" borderId="19" xfId="59" applyNumberFormat="1" applyFont="1" applyFill="1" applyBorder="1" applyAlignment="1">
      <alignment horizontal="left" wrapText="1"/>
      <protection/>
    </xf>
    <xf numFmtId="3" fontId="9" fillId="21" borderId="49" xfId="59" applyNumberFormat="1" applyFont="1" applyFill="1" applyBorder="1" applyAlignment="1">
      <alignment horizontal="left" wrapText="1"/>
      <protection/>
    </xf>
    <xf numFmtId="3" fontId="9" fillId="21" borderId="49" xfId="59" applyNumberFormat="1" applyFont="1" applyFill="1" applyBorder="1" applyAlignment="1">
      <alignment horizontal="right" wrapText="1"/>
      <protection/>
    </xf>
    <xf numFmtId="3" fontId="9" fillId="21" borderId="17" xfId="59" applyNumberFormat="1" applyFont="1" applyFill="1" applyBorder="1" applyAlignment="1">
      <alignment horizontal="right" wrapText="1"/>
      <protection/>
    </xf>
    <xf numFmtId="3" fontId="9" fillId="0" borderId="19" xfId="59" applyNumberFormat="1" applyFont="1" applyFill="1" applyBorder="1" applyAlignment="1">
      <alignment horizontal="left" wrapText="1"/>
      <protection/>
    </xf>
    <xf numFmtId="3" fontId="9" fillId="0" borderId="49" xfId="59" applyNumberFormat="1" applyFont="1" applyFill="1" applyBorder="1" applyAlignment="1">
      <alignment horizontal="left" wrapText="1"/>
      <protection/>
    </xf>
    <xf numFmtId="3" fontId="9" fillId="0" borderId="49" xfId="59" applyNumberFormat="1" applyFont="1" applyFill="1" applyBorder="1" applyAlignment="1">
      <alignment horizontal="right" wrapText="1"/>
      <protection/>
    </xf>
    <xf numFmtId="3" fontId="9" fillId="0" borderId="17" xfId="59" applyNumberFormat="1" applyFont="1" applyFill="1" applyBorder="1" applyAlignment="1">
      <alignment horizontal="right" wrapText="1"/>
      <protection/>
    </xf>
    <xf numFmtId="3" fontId="9" fillId="24" borderId="19" xfId="59" applyNumberFormat="1" applyFont="1" applyFill="1" applyBorder="1" applyAlignment="1">
      <alignment horizontal="left" wrapText="1"/>
      <protection/>
    </xf>
    <xf numFmtId="3" fontId="9" fillId="24" borderId="49" xfId="59" applyNumberFormat="1" applyFont="1" applyFill="1" applyBorder="1" applyAlignment="1">
      <alignment horizontal="left" wrapText="1"/>
      <protection/>
    </xf>
    <xf numFmtId="3" fontId="9" fillId="24" borderId="49" xfId="59" applyNumberFormat="1" applyFont="1" applyFill="1" applyBorder="1" applyAlignment="1">
      <alignment horizontal="right" wrapText="1"/>
      <protection/>
    </xf>
    <xf numFmtId="3" fontId="9" fillId="24" borderId="17" xfId="59" applyNumberFormat="1" applyFont="1" applyFill="1" applyBorder="1" applyAlignment="1">
      <alignment horizontal="right" wrapText="1"/>
      <protection/>
    </xf>
    <xf numFmtId="0" fontId="1" fillId="11" borderId="0" xfId="68" applyFill="1">
      <alignment/>
      <protection/>
    </xf>
    <xf numFmtId="0" fontId="1" fillId="2" borderId="0" xfId="68" applyFill="1">
      <alignment/>
      <protection/>
    </xf>
    <xf numFmtId="3" fontId="9" fillId="11" borderId="19" xfId="59" applyNumberFormat="1" applyFont="1" applyFill="1" applyBorder="1" applyAlignment="1">
      <alignment horizontal="left" wrapText="1"/>
      <protection/>
    </xf>
    <xf numFmtId="3" fontId="9" fillId="11" borderId="49" xfId="59" applyNumberFormat="1" applyFont="1" applyFill="1" applyBorder="1" applyAlignment="1">
      <alignment horizontal="left" wrapText="1"/>
      <protection/>
    </xf>
    <xf numFmtId="3" fontId="9" fillId="11" borderId="49" xfId="59" applyNumberFormat="1" applyFont="1" applyFill="1" applyBorder="1" applyAlignment="1">
      <alignment horizontal="right" wrapText="1"/>
      <protection/>
    </xf>
    <xf numFmtId="3" fontId="9" fillId="11" borderId="17" xfId="59" applyNumberFormat="1" applyFont="1" applyFill="1" applyBorder="1" applyAlignment="1">
      <alignment horizontal="right" wrapText="1"/>
      <protection/>
    </xf>
    <xf numFmtId="3" fontId="9" fillId="21" borderId="77" xfId="59" applyNumberFormat="1" applyFont="1" applyFill="1" applyBorder="1" applyAlignment="1">
      <alignment horizontal="right" wrapText="1"/>
      <protection/>
    </xf>
    <xf numFmtId="0" fontId="9" fillId="21" borderId="19" xfId="68" applyFont="1" applyFill="1" applyBorder="1" applyAlignment="1">
      <alignment horizontal="left" wrapText="1"/>
      <protection/>
    </xf>
    <xf numFmtId="3" fontId="9" fillId="0" borderId="22" xfId="59" applyNumberFormat="1" applyFont="1" applyFill="1" applyBorder="1" applyAlignment="1">
      <alignment horizontal="left" wrapText="1"/>
      <protection/>
    </xf>
    <xf numFmtId="3" fontId="9" fillId="0" borderId="51" xfId="59" applyNumberFormat="1" applyFont="1" applyFill="1" applyBorder="1" applyAlignment="1">
      <alignment horizontal="left" wrapText="1"/>
      <protection/>
    </xf>
    <xf numFmtId="3" fontId="9" fillId="0" borderId="51" xfId="59" applyNumberFormat="1" applyFont="1" applyFill="1" applyBorder="1" applyAlignment="1">
      <alignment horizontal="right" wrapText="1"/>
      <protection/>
    </xf>
    <xf numFmtId="3" fontId="9" fillId="0" borderId="23" xfId="59" applyNumberFormat="1" applyFont="1" applyFill="1" applyBorder="1" applyAlignment="1">
      <alignment horizontal="right" wrapText="1"/>
      <protection/>
    </xf>
    <xf numFmtId="3" fontId="7" fillId="0" borderId="49" xfId="59" applyNumberFormat="1" applyFont="1" applyFill="1" applyBorder="1" applyAlignment="1">
      <alignment horizontal="left" wrapText="1"/>
      <protection/>
    </xf>
    <xf numFmtId="3" fontId="9" fillId="22" borderId="19" xfId="59" applyNumberFormat="1" applyFont="1" applyFill="1" applyBorder="1" applyAlignment="1">
      <alignment horizontal="left" wrapText="1"/>
      <protection/>
    </xf>
    <xf numFmtId="3" fontId="9" fillId="22" borderId="49" xfId="59" applyNumberFormat="1" applyFont="1" applyFill="1" applyBorder="1" applyAlignment="1">
      <alignment horizontal="left" wrapText="1"/>
      <protection/>
    </xf>
    <xf numFmtId="3" fontId="9" fillId="22" borderId="49" xfId="59" applyNumberFormat="1" applyFont="1" applyFill="1" applyBorder="1" applyAlignment="1">
      <alignment horizontal="right" wrapText="1"/>
      <protection/>
    </xf>
    <xf numFmtId="3" fontId="9" fillId="22" borderId="17" xfId="59" applyNumberFormat="1" applyFont="1" applyFill="1" applyBorder="1" applyAlignment="1">
      <alignment horizontal="right" wrapText="1"/>
      <protection/>
    </xf>
    <xf numFmtId="3" fontId="7" fillId="0" borderId="49" xfId="59" applyNumberFormat="1" applyFont="1" applyFill="1" applyBorder="1" applyAlignment="1">
      <alignment horizontal="right" wrapText="1"/>
      <protection/>
    </xf>
    <xf numFmtId="3" fontId="7" fillId="0" borderId="17" xfId="59" applyNumberFormat="1" applyFont="1" applyFill="1" applyBorder="1" applyAlignment="1">
      <alignment horizontal="right" wrapText="1"/>
      <protection/>
    </xf>
    <xf numFmtId="0" fontId="1" fillId="0" borderId="0" xfId="68" applyFill="1">
      <alignment/>
      <protection/>
    </xf>
    <xf numFmtId="3" fontId="9" fillId="11" borderId="22" xfId="59" applyNumberFormat="1" applyFont="1" applyFill="1" applyBorder="1" applyAlignment="1">
      <alignment horizontal="left" wrapText="1"/>
      <protection/>
    </xf>
    <xf numFmtId="3" fontId="9" fillId="11" borderId="51" xfId="59" applyNumberFormat="1" applyFont="1" applyFill="1" applyBorder="1" applyAlignment="1">
      <alignment horizontal="left" wrapText="1"/>
      <protection/>
    </xf>
    <xf numFmtId="3" fontId="9" fillId="11" borderId="51" xfId="59" applyNumberFormat="1" applyFont="1" applyFill="1" applyBorder="1" applyAlignment="1">
      <alignment horizontal="right" wrapText="1"/>
      <protection/>
    </xf>
    <xf numFmtId="3" fontId="9" fillId="11" borderId="23" xfId="59" applyNumberFormat="1" applyFont="1" applyFill="1" applyBorder="1" applyAlignment="1">
      <alignment horizontal="right" wrapText="1"/>
      <protection/>
    </xf>
    <xf numFmtId="3" fontId="9" fillId="2" borderId="19" xfId="59" applyNumberFormat="1" applyFont="1" applyFill="1" applyBorder="1" applyAlignment="1">
      <alignment horizontal="left" wrapText="1"/>
      <protection/>
    </xf>
    <xf numFmtId="3" fontId="9" fillId="2" borderId="49" xfId="59" applyNumberFormat="1" applyFont="1" applyFill="1" applyBorder="1" applyAlignment="1">
      <alignment horizontal="left" wrapText="1"/>
      <protection/>
    </xf>
    <xf numFmtId="3" fontId="9" fillId="2" borderId="49" xfId="59" applyNumberFormat="1" applyFont="1" applyFill="1" applyBorder="1" applyAlignment="1">
      <alignment horizontal="right" wrapText="1"/>
      <protection/>
    </xf>
    <xf numFmtId="3" fontId="9" fillId="2" borderId="17" xfId="59" applyNumberFormat="1" applyFont="1" applyFill="1" applyBorder="1" applyAlignment="1">
      <alignment horizontal="right" wrapText="1"/>
      <protection/>
    </xf>
    <xf numFmtId="3" fontId="7" fillId="11" borderId="49" xfId="59" applyNumberFormat="1" applyFont="1" applyFill="1" applyBorder="1" applyAlignment="1">
      <alignment horizontal="left" wrapText="1"/>
      <protection/>
    </xf>
    <xf numFmtId="3" fontId="7" fillId="11" borderId="49" xfId="59" applyNumberFormat="1" applyFont="1" applyFill="1" applyBorder="1" applyAlignment="1">
      <alignment horizontal="right" wrapText="1"/>
      <protection/>
    </xf>
    <xf numFmtId="3" fontId="7" fillId="11" borderId="17" xfId="59" applyNumberFormat="1" applyFont="1" applyFill="1" applyBorder="1" applyAlignment="1">
      <alignment horizontal="right" wrapText="1"/>
      <protection/>
    </xf>
    <xf numFmtId="0" fontId="7" fillId="0" borderId="38" xfId="68" applyFont="1" applyFill="1" applyBorder="1" applyAlignment="1">
      <alignment horizontal="left" vertical="center" wrapText="1"/>
      <protection/>
    </xf>
    <xf numFmtId="0" fontId="7" fillId="0" borderId="41" xfId="68" applyFont="1" applyFill="1" applyBorder="1" applyAlignment="1">
      <alignment horizontal="left" vertical="center" wrapText="1"/>
      <protection/>
    </xf>
    <xf numFmtId="3" fontId="7" fillId="0" borderId="41" xfId="59" applyNumberFormat="1" applyFont="1" applyFill="1" applyBorder="1" applyAlignment="1">
      <alignment horizontal="right" vertical="center" wrapText="1"/>
      <protection/>
    </xf>
    <xf numFmtId="3" fontId="7" fillId="0" borderId="25" xfId="59" applyNumberFormat="1" applyFont="1" applyFill="1" applyBorder="1" applyAlignment="1">
      <alignment horizontal="right" vertical="center" wrapText="1"/>
      <protection/>
    </xf>
    <xf numFmtId="0" fontId="58" fillId="0" borderId="0" xfId="59">
      <alignment/>
      <protection/>
    </xf>
    <xf numFmtId="3" fontId="62" fillId="0" borderId="4" xfId="53" applyNumberFormat="1" applyFont="1" applyFill="1" applyBorder="1" applyAlignment="1">
      <alignment horizontal="right" wrapText="1"/>
      <protection/>
    </xf>
    <xf numFmtId="3" fontId="58" fillId="0" borderId="0" xfId="58" applyNumberFormat="1">
      <alignment/>
      <protection/>
    </xf>
    <xf numFmtId="0" fontId="63" fillId="0" borderId="0" xfId="59" applyFont="1">
      <alignment/>
      <protection/>
    </xf>
    <xf numFmtId="0" fontId="63" fillId="0" borderId="0" xfId="59" applyFont="1" applyBorder="1">
      <alignment/>
      <protection/>
    </xf>
    <xf numFmtId="3" fontId="58" fillId="0" borderId="0" xfId="59" applyNumberFormat="1">
      <alignment/>
      <protection/>
    </xf>
    <xf numFmtId="0" fontId="1" fillId="0" borderId="0" xfId="69">
      <alignment/>
      <protection/>
    </xf>
    <xf numFmtId="0" fontId="7" fillId="0" borderId="0" xfId="69" applyFont="1" applyAlignment="1" applyProtection="1">
      <alignment horizontal="center"/>
      <protection/>
    </xf>
    <xf numFmtId="0" fontId="7" fillId="0" borderId="0" xfId="69" applyFont="1" applyAlignment="1">
      <alignment horizontal="center"/>
      <protection/>
    </xf>
    <xf numFmtId="0" fontId="51" fillId="0" borderId="0" xfId="69" applyFont="1">
      <alignment/>
      <protection/>
    </xf>
    <xf numFmtId="170" fontId="7" fillId="21" borderId="38" xfId="69" applyNumberFormat="1" applyFont="1" applyFill="1" applyBorder="1" applyAlignment="1" applyProtection="1">
      <alignment horizontal="center" vertical="center" wrapText="1"/>
      <protection/>
    </xf>
    <xf numFmtId="170" fontId="7" fillId="21" borderId="25" xfId="69" applyNumberFormat="1" applyFont="1" applyFill="1" applyBorder="1" applyAlignment="1" applyProtection="1">
      <alignment horizontal="center" vertical="center" wrapText="1"/>
      <protection/>
    </xf>
    <xf numFmtId="0" fontId="64" fillId="0" borderId="15" xfId="69" applyFont="1" applyFill="1" applyBorder="1">
      <alignment/>
      <protection/>
    </xf>
    <xf numFmtId="0" fontId="64" fillId="0" borderId="43" xfId="69" applyFont="1" applyFill="1" applyBorder="1">
      <alignment/>
      <protection/>
    </xf>
    <xf numFmtId="0" fontId="64" fillId="0" borderId="45" xfId="69" applyFont="1" applyFill="1" applyBorder="1">
      <alignment/>
      <protection/>
    </xf>
    <xf numFmtId="0" fontId="64" fillId="0" borderId="46" xfId="69" applyFont="1" applyFill="1" applyBorder="1">
      <alignment/>
      <protection/>
    </xf>
    <xf numFmtId="3" fontId="65" fillId="0" borderId="43" xfId="69" applyNumberFormat="1" applyFont="1" applyBorder="1">
      <alignment/>
      <protection/>
    </xf>
    <xf numFmtId="3" fontId="65" fillId="0" borderId="45" xfId="69" applyNumberFormat="1" applyFont="1" applyBorder="1">
      <alignment/>
      <protection/>
    </xf>
    <xf numFmtId="3" fontId="65" fillId="0" borderId="44" xfId="69" applyNumberFormat="1" applyFont="1" applyBorder="1">
      <alignment/>
      <protection/>
    </xf>
    <xf numFmtId="0" fontId="9" fillId="0" borderId="15" xfId="69" applyFont="1" applyFill="1" applyBorder="1">
      <alignment/>
      <protection/>
    </xf>
    <xf numFmtId="3" fontId="9" fillId="0" borderId="19" xfId="69" applyNumberFormat="1" applyFont="1" applyFill="1" applyBorder="1">
      <alignment/>
      <protection/>
    </xf>
    <xf numFmtId="3" fontId="9" fillId="0" borderId="17" xfId="69" applyNumberFormat="1" applyFont="1" applyFill="1" applyBorder="1">
      <alignment/>
      <protection/>
    </xf>
    <xf numFmtId="0" fontId="9" fillId="11" borderId="15" xfId="69" applyFont="1" applyFill="1" applyBorder="1">
      <alignment/>
      <protection/>
    </xf>
    <xf numFmtId="3" fontId="9" fillId="11" borderId="19" xfId="69" applyNumberFormat="1" applyFont="1" applyFill="1" applyBorder="1">
      <alignment/>
      <protection/>
    </xf>
    <xf numFmtId="3" fontId="9" fillId="11" borderId="17" xfId="69" applyNumberFormat="1" applyFont="1" applyFill="1" applyBorder="1">
      <alignment/>
      <protection/>
    </xf>
    <xf numFmtId="0" fontId="1" fillId="0" borderId="0" xfId="69" applyBorder="1">
      <alignment/>
      <protection/>
    </xf>
    <xf numFmtId="1" fontId="9" fillId="0" borderId="17" xfId="69" applyNumberFormat="1" applyFont="1" applyFill="1" applyBorder="1">
      <alignment/>
      <protection/>
    </xf>
    <xf numFmtId="0" fontId="7" fillId="0" borderId="99" xfId="69" applyFont="1" applyFill="1" applyBorder="1">
      <alignment/>
      <protection/>
    </xf>
    <xf numFmtId="3" fontId="7" fillId="0" borderId="100" xfId="69" applyNumberFormat="1" applyFont="1" applyFill="1" applyBorder="1">
      <alignment/>
      <protection/>
    </xf>
    <xf numFmtId="3" fontId="7" fillId="0" borderId="101" xfId="69" applyNumberFormat="1" applyFont="1" applyFill="1" applyBorder="1">
      <alignment/>
      <protection/>
    </xf>
    <xf numFmtId="3" fontId="7" fillId="0" borderId="102" xfId="69" applyNumberFormat="1" applyFont="1" applyFill="1" applyBorder="1">
      <alignment/>
      <protection/>
    </xf>
    <xf numFmtId="3" fontId="9" fillId="0" borderId="49" xfId="69" applyNumberFormat="1" applyFont="1" applyFill="1" applyBorder="1">
      <alignment/>
      <protection/>
    </xf>
    <xf numFmtId="0" fontId="62" fillId="0" borderId="0" xfId="69" applyFont="1">
      <alignment/>
      <protection/>
    </xf>
    <xf numFmtId="3" fontId="9" fillId="11" borderId="49" xfId="69" applyNumberFormat="1" applyFont="1" applyFill="1" applyBorder="1">
      <alignment/>
      <protection/>
    </xf>
    <xf numFmtId="3" fontId="1" fillId="0" borderId="0" xfId="69" applyNumberFormat="1">
      <alignment/>
      <protection/>
    </xf>
    <xf numFmtId="3" fontId="9" fillId="0" borderId="19" xfId="69" applyNumberFormat="1" applyFont="1" applyFill="1" applyBorder="1" applyAlignment="1">
      <alignment horizontal="right"/>
      <protection/>
    </xf>
    <xf numFmtId="3" fontId="9" fillId="0" borderId="49" xfId="69" applyNumberFormat="1" applyFont="1" applyFill="1" applyBorder="1" applyAlignment="1">
      <alignment horizontal="right"/>
      <protection/>
    </xf>
    <xf numFmtId="0" fontId="1" fillId="0" borderId="0" xfId="69" applyFill="1">
      <alignment/>
      <protection/>
    </xf>
    <xf numFmtId="0" fontId="1" fillId="0" borderId="0" xfId="69" applyFill="1" applyBorder="1">
      <alignment/>
      <protection/>
    </xf>
    <xf numFmtId="3" fontId="9" fillId="11" borderId="19" xfId="69" applyNumberFormat="1" applyFont="1" applyFill="1" applyBorder="1" applyAlignment="1">
      <alignment horizontal="right"/>
      <protection/>
    </xf>
    <xf numFmtId="3" fontId="9" fillId="11" borderId="49" xfId="69" applyNumberFormat="1" applyFont="1" applyFill="1" applyBorder="1" applyAlignment="1">
      <alignment horizontal="right"/>
      <protection/>
    </xf>
    <xf numFmtId="0" fontId="7" fillId="0" borderId="99" xfId="69" applyFont="1" applyBorder="1" applyAlignment="1">
      <alignment shrinkToFit="1"/>
      <protection/>
    </xf>
    <xf numFmtId="3" fontId="7" fillId="0" borderId="100" xfId="69" applyNumberFormat="1" applyFont="1" applyBorder="1">
      <alignment/>
      <protection/>
    </xf>
    <xf numFmtId="3" fontId="7" fillId="0" borderId="102" xfId="69" applyNumberFormat="1" applyFont="1" applyBorder="1">
      <alignment/>
      <protection/>
    </xf>
    <xf numFmtId="0" fontId="7" fillId="0" borderId="99" xfId="69" applyFont="1" applyFill="1" applyBorder="1" applyAlignment="1">
      <alignment/>
      <protection/>
    </xf>
    <xf numFmtId="0" fontId="7" fillId="0" borderId="15" xfId="69" applyFont="1" applyBorder="1" applyAlignment="1">
      <alignment vertical="top" wrapText="1" shrinkToFit="1"/>
      <protection/>
    </xf>
    <xf numFmtId="3" fontId="7" fillId="0" borderId="19" xfId="69" applyNumberFormat="1" applyFont="1" applyBorder="1">
      <alignment/>
      <protection/>
    </xf>
    <xf numFmtId="3" fontId="7" fillId="0" borderId="17" xfId="69" applyNumberFormat="1" applyFont="1" applyBorder="1">
      <alignment/>
      <protection/>
    </xf>
    <xf numFmtId="3" fontId="7" fillId="0" borderId="49" xfId="69" applyNumberFormat="1" applyFont="1" applyBorder="1">
      <alignment/>
      <protection/>
    </xf>
    <xf numFmtId="0" fontId="9" fillId="0" borderId="15" xfId="69" applyFont="1" applyBorder="1" applyAlignment="1">
      <alignment vertical="top" wrapText="1" shrinkToFit="1"/>
      <protection/>
    </xf>
    <xf numFmtId="3" fontId="9" fillId="0" borderId="19" xfId="69" applyNumberFormat="1" applyFont="1" applyBorder="1" applyAlignment="1">
      <alignment horizontal="right" wrapText="1"/>
      <protection/>
    </xf>
    <xf numFmtId="3" fontId="9" fillId="0" borderId="17" xfId="69" applyNumberFormat="1" applyFont="1" applyBorder="1" applyAlignment="1">
      <alignment horizontal="right" wrapText="1"/>
      <protection/>
    </xf>
    <xf numFmtId="3" fontId="9" fillId="0" borderId="49" xfId="69" applyNumberFormat="1" applyFont="1" applyBorder="1" applyAlignment="1">
      <alignment horizontal="right" wrapText="1"/>
      <protection/>
    </xf>
    <xf numFmtId="0" fontId="9" fillId="11" borderId="15" xfId="69" applyFont="1" applyFill="1" applyBorder="1" applyAlignment="1">
      <alignment vertical="top" wrapText="1" shrinkToFit="1"/>
      <protection/>
    </xf>
    <xf numFmtId="3" fontId="9" fillId="11" borderId="19" xfId="69" applyNumberFormat="1" applyFont="1" applyFill="1" applyBorder="1" applyAlignment="1">
      <alignment horizontal="right" wrapText="1"/>
      <protection/>
    </xf>
    <xf numFmtId="3" fontId="9" fillId="11" borderId="17" xfId="69" applyNumberFormat="1" applyFont="1" applyFill="1" applyBorder="1" applyAlignment="1">
      <alignment horizontal="right" wrapText="1"/>
      <protection/>
    </xf>
    <xf numFmtId="3" fontId="9" fillId="11" borderId="49" xfId="69" applyNumberFormat="1" applyFont="1" applyFill="1" applyBorder="1" applyAlignment="1">
      <alignment horizontal="right" wrapText="1"/>
      <protection/>
    </xf>
    <xf numFmtId="0" fontId="9" fillId="0" borderId="15" xfId="69" applyFont="1" applyFill="1" applyBorder="1" applyAlignment="1">
      <alignment vertical="top" wrapText="1" shrinkToFit="1"/>
      <protection/>
    </xf>
    <xf numFmtId="3" fontId="9" fillId="0" borderId="19" xfId="69" applyNumberFormat="1" applyFont="1" applyFill="1" applyBorder="1" applyAlignment="1">
      <alignment horizontal="right" wrapText="1"/>
      <protection/>
    </xf>
    <xf numFmtId="3" fontId="9" fillId="0" borderId="17" xfId="69" applyNumberFormat="1" applyFont="1" applyFill="1" applyBorder="1" applyAlignment="1">
      <alignment horizontal="right" wrapText="1"/>
      <protection/>
    </xf>
    <xf numFmtId="3" fontId="9" fillId="0" borderId="49" xfId="69" applyNumberFormat="1" applyFont="1" applyFill="1" applyBorder="1" applyAlignment="1">
      <alignment horizontal="right" wrapText="1"/>
      <protection/>
    </xf>
    <xf numFmtId="49" fontId="9" fillId="0" borderId="15" xfId="69" applyNumberFormat="1" applyFont="1" applyFill="1" applyBorder="1" applyAlignment="1">
      <alignment horizontal="left" vertical="center"/>
      <protection/>
    </xf>
    <xf numFmtId="49" fontId="9" fillId="11" borderId="15" xfId="69" applyNumberFormat="1" applyFont="1" applyFill="1" applyBorder="1" applyAlignment="1">
      <alignment horizontal="left" vertical="center"/>
      <protection/>
    </xf>
    <xf numFmtId="3" fontId="7" fillId="0" borderId="100" xfId="69" applyNumberFormat="1" applyFont="1" applyBorder="1" applyAlignment="1">
      <alignment horizontal="right" wrapText="1"/>
      <protection/>
    </xf>
    <xf numFmtId="3" fontId="7" fillId="0" borderId="102" xfId="69" applyNumberFormat="1" applyFont="1" applyBorder="1" applyAlignment="1">
      <alignment horizontal="right" wrapText="1"/>
      <protection/>
    </xf>
    <xf numFmtId="0" fontId="48" fillId="0" borderId="33" xfId="69" applyFont="1" applyFill="1" applyBorder="1" applyAlignment="1">
      <alignment/>
      <protection/>
    </xf>
    <xf numFmtId="3" fontId="7" fillId="0" borderId="38" xfId="69" applyNumberFormat="1" applyFont="1" applyFill="1" applyBorder="1">
      <alignment/>
      <protection/>
    </xf>
    <xf numFmtId="3" fontId="7" fillId="0" borderId="42" xfId="69" applyNumberFormat="1" applyFont="1" applyFill="1" applyBorder="1">
      <alignment/>
      <protection/>
    </xf>
    <xf numFmtId="0" fontId="13" fillId="0" borderId="0" xfId="69" applyFont="1">
      <alignment/>
      <protection/>
    </xf>
    <xf numFmtId="0" fontId="66" fillId="0" borderId="0" xfId="69" applyFont="1">
      <alignment/>
      <protection/>
    </xf>
    <xf numFmtId="0" fontId="44" fillId="0" borderId="0" xfId="70" applyFont="1" applyAlignment="1">
      <alignment/>
      <protection/>
    </xf>
    <xf numFmtId="0" fontId="67" fillId="0" borderId="0" xfId="70" applyFont="1">
      <alignment/>
      <protection/>
    </xf>
    <xf numFmtId="0" fontId="8" fillId="0" borderId="0" xfId="70" applyFont="1">
      <alignment/>
      <protection/>
    </xf>
    <xf numFmtId="0" fontId="6" fillId="0" borderId="0" xfId="70" applyFont="1" applyAlignment="1" applyProtection="1">
      <alignment horizontal="left"/>
      <protection/>
    </xf>
    <xf numFmtId="0" fontId="7" fillId="0" borderId="0" xfId="70" applyFont="1" applyBorder="1" applyAlignment="1" applyProtection="1">
      <alignment horizontal="left"/>
      <protection/>
    </xf>
    <xf numFmtId="0" fontId="1" fillId="0" borderId="0" xfId="70">
      <alignment/>
      <protection/>
    </xf>
    <xf numFmtId="0" fontId="7" fillId="0" borderId="0" xfId="70" applyFont="1" applyAlignment="1" applyProtection="1">
      <alignment horizontal="center"/>
      <protection/>
    </xf>
    <xf numFmtId="170" fontId="7" fillId="21" borderId="38" xfId="70" applyNumberFormat="1" applyFont="1" applyFill="1" applyBorder="1" applyAlignment="1" applyProtection="1">
      <alignment horizontal="center" vertical="center" wrapText="1"/>
      <protection/>
    </xf>
    <xf numFmtId="170" fontId="7" fillId="21" borderId="25" xfId="70" applyNumberFormat="1" applyFont="1" applyFill="1" applyBorder="1" applyAlignment="1" applyProtection="1">
      <alignment horizontal="center" vertical="center" wrapText="1"/>
      <protection/>
    </xf>
    <xf numFmtId="0" fontId="7" fillId="0" borderId="15" xfId="70" applyFont="1" applyFill="1" applyBorder="1">
      <alignment/>
      <protection/>
    </xf>
    <xf numFmtId="3" fontId="7" fillId="0" borderId="43" xfId="70" applyNumberFormat="1" applyFont="1" applyFill="1" applyBorder="1">
      <alignment/>
      <protection/>
    </xf>
    <xf numFmtId="3" fontId="7" fillId="0" borderId="45" xfId="70" applyNumberFormat="1" applyFont="1" applyFill="1" applyBorder="1">
      <alignment/>
      <protection/>
    </xf>
    <xf numFmtId="0" fontId="7" fillId="0" borderId="44" xfId="70" applyFont="1" applyFill="1" applyBorder="1">
      <alignment/>
      <protection/>
    </xf>
    <xf numFmtId="0" fontId="7" fillId="0" borderId="45" xfId="70" applyFont="1" applyFill="1" applyBorder="1">
      <alignment/>
      <protection/>
    </xf>
    <xf numFmtId="3" fontId="8" fillId="0" borderId="43" xfId="70" applyNumberFormat="1" applyFont="1" applyFill="1" applyBorder="1">
      <alignment/>
      <protection/>
    </xf>
    <xf numFmtId="3" fontId="8" fillId="0" borderId="45" xfId="70" applyNumberFormat="1" applyFont="1" applyFill="1" applyBorder="1">
      <alignment/>
      <protection/>
    </xf>
    <xf numFmtId="3" fontId="8" fillId="0" borderId="44" xfId="70" applyNumberFormat="1" applyFont="1" applyFill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3" fontId="9" fillId="0" borderId="49" xfId="70" applyNumberFormat="1" applyFont="1" applyFill="1" applyBorder="1">
      <alignment/>
      <protection/>
    </xf>
    <xf numFmtId="0" fontId="9" fillId="11" borderId="15" xfId="70" applyFont="1" applyFill="1" applyBorder="1">
      <alignment/>
      <protection/>
    </xf>
    <xf numFmtId="3" fontId="9" fillId="11" borderId="19" xfId="70" applyNumberFormat="1" applyFont="1" applyFill="1" applyBorder="1">
      <alignment/>
      <protection/>
    </xf>
    <xf numFmtId="3" fontId="9" fillId="11" borderId="17" xfId="70" applyNumberFormat="1" applyFont="1" applyFill="1" applyBorder="1">
      <alignment/>
      <protection/>
    </xf>
    <xf numFmtId="3" fontId="9" fillId="11" borderId="49" xfId="70" applyNumberFormat="1" applyFont="1" applyFill="1" applyBorder="1">
      <alignment/>
      <protection/>
    </xf>
    <xf numFmtId="0" fontId="8" fillId="0" borderId="0" xfId="70" applyFont="1" applyAlignment="1">
      <alignment/>
      <protection/>
    </xf>
    <xf numFmtId="0" fontId="7" fillId="0" borderId="99" xfId="70" applyFont="1" applyFill="1" applyBorder="1">
      <alignment/>
      <protection/>
    </xf>
    <xf numFmtId="3" fontId="7" fillId="0" borderId="100" xfId="70" applyNumberFormat="1" applyFont="1" applyFill="1" applyBorder="1">
      <alignment/>
      <protection/>
    </xf>
    <xf numFmtId="3" fontId="7" fillId="0" borderId="101" xfId="70" applyNumberFormat="1" applyFont="1" applyFill="1" applyBorder="1">
      <alignment/>
      <protection/>
    </xf>
    <xf numFmtId="3" fontId="7" fillId="0" borderId="103" xfId="70" applyNumberFormat="1" applyFont="1" applyFill="1" applyBorder="1">
      <alignment/>
      <protection/>
    </xf>
    <xf numFmtId="3" fontId="7" fillId="0" borderId="104" xfId="70" applyNumberFormat="1" applyFont="1" applyFill="1" applyBorder="1">
      <alignment/>
      <protection/>
    </xf>
    <xf numFmtId="3" fontId="9" fillId="0" borderId="50" xfId="70" applyNumberFormat="1" applyFont="1" applyFill="1" applyBorder="1">
      <alignment/>
      <protection/>
    </xf>
    <xf numFmtId="0" fontId="8" fillId="0" borderId="0" xfId="70" applyFont="1" applyBorder="1">
      <alignment/>
      <protection/>
    </xf>
    <xf numFmtId="0" fontId="42" fillId="0" borderId="0" xfId="70" applyFont="1">
      <alignment/>
      <protection/>
    </xf>
    <xf numFmtId="0" fontId="42" fillId="0" borderId="0" xfId="70" applyFont="1" applyAlignment="1">
      <alignment/>
      <protection/>
    </xf>
    <xf numFmtId="3" fontId="9" fillId="11" borderId="50" xfId="70" applyNumberFormat="1" applyFont="1" applyFill="1" applyBorder="1">
      <alignment/>
      <protection/>
    </xf>
    <xf numFmtId="0" fontId="7" fillId="0" borderId="99" xfId="70" applyFont="1" applyFill="1" applyBorder="1" applyAlignment="1">
      <alignment/>
      <protection/>
    </xf>
    <xf numFmtId="0" fontId="7" fillId="0" borderId="99" xfId="70" applyFont="1" applyFill="1" applyBorder="1" applyAlignment="1">
      <alignment shrinkToFit="1"/>
      <protection/>
    </xf>
    <xf numFmtId="0" fontId="40" fillId="0" borderId="74" xfId="70" applyFont="1" applyFill="1" applyBorder="1">
      <alignment/>
      <protection/>
    </xf>
    <xf numFmtId="3" fontId="40" fillId="0" borderId="16" xfId="70" applyNumberFormat="1" applyFont="1" applyFill="1" applyBorder="1">
      <alignment/>
      <protection/>
    </xf>
    <xf numFmtId="3" fontId="40" fillId="0" borderId="20" xfId="70" applyNumberFormat="1" applyFont="1" applyFill="1" applyBorder="1">
      <alignment/>
      <protection/>
    </xf>
    <xf numFmtId="3" fontId="40" fillId="0" borderId="70" xfId="70" applyNumberFormat="1" applyFont="1" applyFill="1" applyBorder="1">
      <alignment/>
      <protection/>
    </xf>
    <xf numFmtId="3" fontId="40" fillId="0" borderId="71" xfId="70" applyNumberFormat="1" applyFont="1" applyFill="1" applyBorder="1">
      <alignment/>
      <protection/>
    </xf>
    <xf numFmtId="0" fontId="9" fillId="0" borderId="15" xfId="70" applyFont="1" applyFill="1" applyBorder="1" applyAlignment="1">
      <alignment vertical="top" wrapText="1" shrinkToFit="1"/>
      <protection/>
    </xf>
    <xf numFmtId="0" fontId="9" fillId="11" borderId="15" xfId="70" applyFont="1" applyFill="1" applyBorder="1" applyAlignment="1">
      <alignment vertical="top" wrapText="1" shrinkToFit="1"/>
      <protection/>
    </xf>
    <xf numFmtId="3" fontId="9" fillId="11" borderId="19" xfId="70" applyNumberFormat="1" applyFont="1" applyFill="1" applyBorder="1" applyAlignment="1">
      <alignment horizontal="right" wrapText="1"/>
      <protection/>
    </xf>
    <xf numFmtId="3" fontId="9" fillId="11" borderId="17" xfId="70" applyNumberFormat="1" applyFont="1" applyFill="1" applyBorder="1" applyAlignment="1">
      <alignment horizontal="right" wrapText="1"/>
      <protection/>
    </xf>
    <xf numFmtId="3" fontId="9" fillId="11" borderId="49" xfId="70" applyNumberFormat="1" applyFont="1" applyFill="1" applyBorder="1" applyAlignment="1">
      <alignment horizontal="right" wrapText="1"/>
      <protection/>
    </xf>
    <xf numFmtId="3" fontId="9" fillId="11" borderId="50" xfId="70" applyNumberFormat="1" applyFont="1" applyFill="1" applyBorder="1" applyAlignment="1">
      <alignment horizontal="right" wrapTex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49" xfId="70" applyNumberFormat="1" applyFont="1" applyFill="1" applyBorder="1" applyAlignment="1">
      <alignment horizontal="right" wrapText="1"/>
      <protection/>
    </xf>
    <xf numFmtId="3" fontId="9" fillId="0" borderId="50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 shrinkToFit="1"/>
      <protection/>
    </xf>
    <xf numFmtId="0" fontId="8" fillId="11" borderId="15" xfId="70" applyFont="1" applyFill="1" applyBorder="1" applyAlignment="1">
      <alignment vertical="top"/>
      <protection/>
    </xf>
    <xf numFmtId="49" fontId="9" fillId="11" borderId="15" xfId="70" applyNumberFormat="1" applyFont="1" applyFill="1" applyBorder="1" applyAlignment="1">
      <alignment horizontal="left" vertical="center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3" fontId="7" fillId="0" borderId="100" xfId="70" applyNumberFormat="1" applyFont="1" applyFill="1" applyBorder="1" applyAlignment="1">
      <alignment horizontal="right" wrapText="1"/>
      <protection/>
    </xf>
    <xf numFmtId="3" fontId="7" fillId="0" borderId="101" xfId="70" applyNumberFormat="1" applyFont="1" applyFill="1" applyBorder="1" applyAlignment="1">
      <alignment horizontal="right" wrapText="1"/>
      <protection/>
    </xf>
    <xf numFmtId="3" fontId="7" fillId="0" borderId="103" xfId="70" applyNumberFormat="1" applyFont="1" applyFill="1" applyBorder="1" applyAlignment="1">
      <alignment horizontal="right" wrapText="1"/>
      <protection/>
    </xf>
    <xf numFmtId="3" fontId="7" fillId="0" borderId="104" xfId="70" applyNumberFormat="1" applyFont="1" applyFill="1" applyBorder="1" applyAlignment="1">
      <alignment horizontal="right" wrapText="1"/>
      <protection/>
    </xf>
    <xf numFmtId="0" fontId="7" fillId="0" borderId="33" xfId="70" applyFont="1" applyFill="1" applyBorder="1" applyAlignment="1">
      <alignment vertical="center" wrapText="1"/>
      <protection/>
    </xf>
    <xf numFmtId="3" fontId="7" fillId="0" borderId="38" xfId="70" applyNumberFormat="1" applyFont="1" applyFill="1" applyBorder="1">
      <alignment/>
      <protection/>
    </xf>
    <xf numFmtId="3" fontId="7" fillId="0" borderId="25" xfId="70" applyNumberFormat="1" applyFont="1" applyFill="1" applyBorder="1">
      <alignment/>
      <protection/>
    </xf>
    <xf numFmtId="3" fontId="7" fillId="0" borderId="41" xfId="70" applyNumberFormat="1" applyFont="1" applyFill="1" applyBorder="1">
      <alignment/>
      <protection/>
    </xf>
    <xf numFmtId="3" fontId="7" fillId="0" borderId="39" xfId="70" applyNumberFormat="1" applyFont="1" applyFill="1" applyBorder="1">
      <alignment/>
      <protection/>
    </xf>
    <xf numFmtId="0" fontId="13" fillId="0" borderId="0" xfId="70" applyFont="1" applyBorder="1">
      <alignment/>
      <protection/>
    </xf>
    <xf numFmtId="3" fontId="42" fillId="0" borderId="0" xfId="70" applyNumberFormat="1" applyFont="1" applyFill="1" applyBorder="1">
      <alignment/>
      <protection/>
    </xf>
    <xf numFmtId="0" fontId="8" fillId="0" borderId="0" xfId="70" applyFont="1" applyFill="1">
      <alignment/>
      <protection/>
    </xf>
    <xf numFmtId="0" fontId="44" fillId="23" borderId="0" xfId="71" applyFont="1" applyFill="1" applyBorder="1" applyAlignment="1">
      <alignment/>
      <protection/>
    </xf>
    <xf numFmtId="0" fontId="8" fillId="0" borderId="0" xfId="71" applyFont="1" applyFill="1">
      <alignment/>
      <protection/>
    </xf>
    <xf numFmtId="0" fontId="8" fillId="0" borderId="0" xfId="71" applyFont="1">
      <alignment/>
      <protection/>
    </xf>
    <xf numFmtId="0" fontId="6" fillId="23" borderId="0" xfId="71" applyFont="1" applyFill="1" applyBorder="1" applyAlignment="1">
      <alignment/>
      <protection/>
    </xf>
    <xf numFmtId="170" fontId="41" fillId="21" borderId="38" xfId="71" applyNumberFormat="1" applyFont="1" applyFill="1" applyBorder="1" applyAlignment="1" applyProtection="1">
      <alignment horizontal="center" vertical="center" wrapText="1"/>
      <protection/>
    </xf>
    <xf numFmtId="170" fontId="41" fillId="21" borderId="25" xfId="71" applyNumberFormat="1" applyFont="1" applyFill="1" applyBorder="1" applyAlignment="1" applyProtection="1">
      <alignment horizontal="center" vertical="top" wrapText="1"/>
      <protection/>
    </xf>
    <xf numFmtId="166" fontId="43" fillId="0" borderId="27" xfId="71" applyNumberFormat="1" applyFont="1" applyFill="1" applyBorder="1" applyAlignment="1">
      <alignment vertical="center"/>
      <protection/>
    </xf>
    <xf numFmtId="3" fontId="9" fillId="0" borderId="43" xfId="71" applyNumberFormat="1" applyFont="1" applyFill="1" applyBorder="1" applyAlignment="1">
      <alignment vertical="center"/>
      <protection/>
    </xf>
    <xf numFmtId="3" fontId="9" fillId="0" borderId="47" xfId="71" applyNumberFormat="1" applyFont="1" applyFill="1" applyBorder="1" applyAlignment="1">
      <alignment vertical="center"/>
      <protection/>
    </xf>
    <xf numFmtId="3" fontId="9" fillId="0" borderId="45" xfId="71" applyNumberFormat="1" applyFont="1" applyFill="1" applyBorder="1" applyAlignment="1">
      <alignment vertical="center"/>
      <protection/>
    </xf>
    <xf numFmtId="3" fontId="9" fillId="0" borderId="76" xfId="71" applyNumberFormat="1" applyFont="1" applyFill="1" applyBorder="1" applyAlignment="1">
      <alignment vertical="center"/>
      <protection/>
    </xf>
    <xf numFmtId="166" fontId="8" fillId="0" borderId="0" xfId="71" applyNumberFormat="1" applyFont="1" applyFill="1">
      <alignment/>
      <protection/>
    </xf>
    <xf numFmtId="166" fontId="8" fillId="25" borderId="0" xfId="71" applyNumberFormat="1" applyFont="1" applyFill="1">
      <alignment/>
      <protection/>
    </xf>
    <xf numFmtId="166" fontId="43" fillId="11" borderId="10" xfId="71" applyNumberFormat="1" applyFont="1" applyFill="1" applyBorder="1" applyAlignment="1">
      <alignment vertical="center"/>
      <protection/>
    </xf>
    <xf numFmtId="3" fontId="9" fillId="11" borderId="19" xfId="71" applyNumberFormat="1" applyFont="1" applyFill="1" applyBorder="1" applyAlignment="1">
      <alignment vertical="center"/>
      <protection/>
    </xf>
    <xf numFmtId="3" fontId="9" fillId="11" borderId="0" xfId="71" applyNumberFormat="1" applyFont="1" applyFill="1" applyBorder="1" applyAlignment="1">
      <alignment vertical="center"/>
      <protection/>
    </xf>
    <xf numFmtId="3" fontId="9" fillId="11" borderId="17" xfId="71" applyNumberFormat="1" applyFont="1" applyFill="1" applyBorder="1" applyAlignment="1">
      <alignment vertical="center"/>
      <protection/>
    </xf>
    <xf numFmtId="3" fontId="9" fillId="11" borderId="77" xfId="71" applyNumberFormat="1" applyFont="1" applyFill="1" applyBorder="1" applyAlignment="1">
      <alignment vertical="center"/>
      <protection/>
    </xf>
    <xf numFmtId="166" fontId="8" fillId="23" borderId="0" xfId="71" applyNumberFormat="1" applyFont="1" applyFill="1">
      <alignment/>
      <protection/>
    </xf>
    <xf numFmtId="166" fontId="43" fillId="0" borderId="10" xfId="71" applyNumberFormat="1" applyFont="1" applyFill="1" applyBorder="1" applyAlignment="1">
      <alignment vertical="center"/>
      <protection/>
    </xf>
    <xf numFmtId="3" fontId="9" fillId="0" borderId="19" xfId="71" applyNumberFormat="1" applyFont="1" applyFill="1" applyBorder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3" fontId="9" fillId="0" borderId="17" xfId="71" applyNumberFormat="1" applyFont="1" applyFill="1" applyBorder="1" applyAlignment="1">
      <alignment vertical="center"/>
      <protection/>
    </xf>
    <xf numFmtId="3" fontId="9" fillId="0" borderId="77" xfId="71" applyNumberFormat="1" applyFont="1" applyFill="1" applyBorder="1" applyAlignment="1">
      <alignment vertical="center"/>
      <protection/>
    </xf>
    <xf numFmtId="0" fontId="8" fillId="25" borderId="0" xfId="71" applyFont="1" applyFill="1">
      <alignment/>
      <protection/>
    </xf>
    <xf numFmtId="166" fontId="8" fillId="0" borderId="0" xfId="71" applyNumberFormat="1" applyFont="1">
      <alignment/>
      <protection/>
    </xf>
    <xf numFmtId="166" fontId="42" fillId="0" borderId="0" xfId="71" applyNumberFormat="1" applyFont="1" applyFill="1">
      <alignment/>
      <protection/>
    </xf>
    <xf numFmtId="166" fontId="42" fillId="0" borderId="0" xfId="71" applyNumberFormat="1" applyFont="1">
      <alignment/>
      <protection/>
    </xf>
    <xf numFmtId="166" fontId="68" fillId="0" borderId="10" xfId="71" applyNumberFormat="1" applyFont="1" applyFill="1" applyBorder="1" applyAlignment="1">
      <alignment vertical="center"/>
      <protection/>
    </xf>
    <xf numFmtId="166" fontId="41" fillId="11" borderId="10" xfId="71" applyNumberFormat="1" applyFont="1" applyFill="1" applyBorder="1" applyAlignment="1">
      <alignment vertical="center"/>
      <protection/>
    </xf>
    <xf numFmtId="3" fontId="7" fillId="11" borderId="19" xfId="71" applyNumberFormat="1" applyFont="1" applyFill="1" applyBorder="1" applyAlignment="1">
      <alignment vertical="center"/>
      <protection/>
    </xf>
    <xf numFmtId="3" fontId="7" fillId="11" borderId="0" xfId="71" applyNumberFormat="1" applyFont="1" applyFill="1" applyBorder="1" applyAlignment="1">
      <alignment vertical="center"/>
      <protection/>
    </xf>
    <xf numFmtId="3" fontId="7" fillId="11" borderId="17" xfId="71" applyNumberFormat="1" applyFont="1" applyFill="1" applyBorder="1" applyAlignment="1">
      <alignment vertical="center"/>
      <protection/>
    </xf>
    <xf numFmtId="3" fontId="7" fillId="11" borderId="77" xfId="71" applyNumberFormat="1" applyFont="1" applyFill="1" applyBorder="1" applyAlignment="1">
      <alignment vertical="center"/>
      <protection/>
    </xf>
    <xf numFmtId="166" fontId="8" fillId="0" borderId="0" xfId="71" applyNumberFormat="1" applyFont="1" applyFill="1" applyAlignment="1">
      <alignment horizontal="center"/>
      <protection/>
    </xf>
    <xf numFmtId="166" fontId="8" fillId="25" borderId="0" xfId="71" applyNumberFormat="1" applyFont="1" applyFill="1" applyAlignment="1">
      <alignment horizontal="center"/>
      <protection/>
    </xf>
    <xf numFmtId="3" fontId="9" fillId="0" borderId="18" xfId="71" applyNumberFormat="1" applyFont="1" applyFill="1" applyBorder="1" applyAlignment="1">
      <alignment vertical="center"/>
      <protection/>
    </xf>
    <xf numFmtId="3" fontId="9" fillId="0" borderId="49" xfId="71" applyNumberFormat="1" applyFont="1" applyFill="1" applyBorder="1" applyAlignment="1">
      <alignment vertical="center"/>
      <protection/>
    </xf>
    <xf numFmtId="166" fontId="41" fillId="0" borderId="30" xfId="71" applyNumberFormat="1" applyFont="1" applyFill="1" applyBorder="1" applyAlignment="1">
      <alignment horizontal="left" vertical="center"/>
      <protection/>
    </xf>
    <xf numFmtId="3" fontId="7" fillId="0" borderId="22" xfId="71" applyNumberFormat="1" applyFont="1" applyFill="1" applyBorder="1" applyAlignment="1">
      <alignment vertical="center"/>
      <protection/>
    </xf>
    <xf numFmtId="3" fontId="7" fillId="0" borderId="32" xfId="71" applyNumberFormat="1" applyFont="1" applyFill="1" applyBorder="1" applyAlignment="1">
      <alignment vertical="center"/>
      <protection/>
    </xf>
    <xf numFmtId="3" fontId="7" fillId="0" borderId="51" xfId="71" applyNumberFormat="1" applyFont="1" applyFill="1" applyBorder="1" applyAlignment="1">
      <alignment vertical="center"/>
      <protection/>
    </xf>
    <xf numFmtId="3" fontId="7" fillId="0" borderId="23" xfId="71" applyNumberFormat="1" applyFont="1" applyFill="1" applyBorder="1" applyAlignment="1">
      <alignment vertical="center"/>
      <protection/>
    </xf>
    <xf numFmtId="0" fontId="8" fillId="23" borderId="0" xfId="71" applyFont="1" applyFill="1" applyBorder="1">
      <alignment/>
      <protection/>
    </xf>
    <xf numFmtId="0" fontId="8" fillId="23" borderId="0" xfId="71" applyFont="1" applyFill="1">
      <alignment/>
      <protection/>
    </xf>
    <xf numFmtId="0" fontId="41" fillId="0" borderId="0" xfId="71" applyFont="1" applyFill="1" applyAlignment="1">
      <alignment horizontal="center" vertical="center"/>
      <protection/>
    </xf>
    <xf numFmtId="0" fontId="48" fillId="21" borderId="38" xfId="61" applyFont="1" applyFill="1" applyBorder="1" applyAlignment="1">
      <alignment horizontal="center" vertical="center" wrapText="1"/>
      <protection/>
    </xf>
    <xf numFmtId="0" fontId="48" fillId="21" borderId="41" xfId="61" applyFont="1" applyFill="1" applyBorder="1" applyAlignment="1">
      <alignment horizontal="center" vertical="center" wrapText="1"/>
      <protection/>
    </xf>
    <xf numFmtId="0" fontId="48" fillId="21" borderId="25" xfId="61" applyFont="1" applyFill="1" applyBorder="1" applyAlignment="1">
      <alignment horizontal="center" vertical="center" wrapText="1"/>
      <protection/>
    </xf>
    <xf numFmtId="169" fontId="48" fillId="21" borderId="52" xfId="61" applyNumberFormat="1" applyFont="1" applyFill="1" applyBorder="1" applyAlignment="1" applyProtection="1">
      <alignment horizontal="center" vertical="center" wrapText="1"/>
      <protection/>
    </xf>
    <xf numFmtId="169" fontId="9" fillId="19" borderId="46" xfId="62" applyNumberFormat="1" applyFont="1" applyFill="1" applyBorder="1" applyProtection="1">
      <alignment/>
      <protection/>
    </xf>
    <xf numFmtId="0" fontId="42" fillId="20" borderId="104" xfId="60" applyFont="1" applyFill="1" applyBorder="1" applyAlignment="1" applyProtection="1">
      <alignment horizontal="center" vertical="center"/>
      <protection/>
    </xf>
    <xf numFmtId="0" fontId="42" fillId="20" borderId="103" xfId="60" applyFont="1" applyFill="1" applyBorder="1" applyAlignment="1" applyProtection="1">
      <alignment horizontal="center" vertical="center"/>
      <protection/>
    </xf>
    <xf numFmtId="0" fontId="42" fillId="20" borderId="103" xfId="60" applyFont="1" applyFill="1" applyBorder="1" applyAlignment="1" applyProtection="1">
      <alignment horizontal="center"/>
      <protection/>
    </xf>
    <xf numFmtId="0" fontId="42" fillId="20" borderId="100" xfId="60" applyFont="1" applyFill="1" applyBorder="1" applyAlignment="1" applyProtection="1">
      <alignment horizontal="center"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92" xfId="0" applyNumberFormat="1" applyFont="1" applyFill="1" applyBorder="1" applyAlignment="1" applyProtection="1">
      <alignment horizontal="center" vertical="center"/>
      <protection/>
    </xf>
    <xf numFmtId="164" fontId="7" fillId="11" borderId="105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1" fillId="11" borderId="92" xfId="74" applyFont="1" applyFill="1" applyBorder="1" applyAlignment="1">
      <alignment horizontal="center" vertical="center"/>
      <protection/>
    </xf>
    <xf numFmtId="165" fontId="41" fillId="11" borderId="106" xfId="74" applyFont="1" applyFill="1" applyBorder="1" applyAlignment="1">
      <alignment horizontal="center" vertical="center"/>
      <protection/>
    </xf>
    <xf numFmtId="165" fontId="41" fillId="11" borderId="105" xfId="74" applyFont="1" applyFill="1" applyBorder="1" applyAlignment="1">
      <alignment horizontal="center" vertical="center"/>
      <protection/>
    </xf>
    <xf numFmtId="165" fontId="42" fillId="11" borderId="107" xfId="74" applyFont="1" applyFill="1" applyBorder="1" applyAlignment="1" applyProtection="1">
      <alignment horizontal="center" vertical="center"/>
      <protection/>
    </xf>
    <xf numFmtId="165" fontId="42" fillId="11" borderId="108" xfId="74" applyFont="1" applyFill="1" applyBorder="1" applyAlignment="1" applyProtection="1">
      <alignment horizontal="center" vertical="center"/>
      <protection/>
    </xf>
    <xf numFmtId="165" fontId="42" fillId="11" borderId="102" xfId="74" applyFont="1" applyFill="1" applyBorder="1" applyAlignment="1" applyProtection="1">
      <alignment horizontal="center" vertical="center"/>
      <protection/>
    </xf>
    <xf numFmtId="165" fontId="7" fillId="11" borderId="109" xfId="56" applyNumberFormat="1" applyFont="1" applyFill="1" applyBorder="1" applyAlignment="1" applyProtection="1">
      <alignment horizontal="left" vertical="center"/>
      <protection/>
    </xf>
    <xf numFmtId="165" fontId="7" fillId="11" borderId="65" xfId="56" applyNumberFormat="1" applyFont="1" applyFill="1" applyBorder="1" applyAlignment="1" applyProtection="1">
      <alignment horizontal="left" vertical="center"/>
      <protection/>
    </xf>
    <xf numFmtId="165" fontId="7" fillId="11" borderId="110" xfId="56" applyNumberFormat="1" applyFont="1" applyFill="1" applyBorder="1" applyAlignment="1" applyProtection="1">
      <alignment horizontal="center" vertical="center"/>
      <protection/>
    </xf>
    <xf numFmtId="165" fontId="7" fillId="11" borderId="111" xfId="56" applyNumberFormat="1" applyFont="1" applyFill="1" applyBorder="1" applyAlignment="1" applyProtection="1">
      <alignment horizontal="center" vertical="center"/>
      <protection/>
    </xf>
    <xf numFmtId="165" fontId="7" fillId="11" borderId="112" xfId="56" applyNumberFormat="1" applyFont="1" applyFill="1" applyBorder="1" applyAlignment="1" applyProtection="1">
      <alignment horizontal="center" vertical="center"/>
      <protection/>
    </xf>
    <xf numFmtId="165" fontId="7" fillId="11" borderId="113" xfId="56" applyNumberFormat="1" applyFont="1" applyFill="1" applyBorder="1" applyAlignment="1" applyProtection="1">
      <alignment horizontal="center" vertical="center"/>
      <protection/>
    </xf>
    <xf numFmtId="0" fontId="44" fillId="19" borderId="0" xfId="60" applyFont="1" applyFill="1">
      <alignment/>
      <protection/>
    </xf>
    <xf numFmtId="0" fontId="45" fillId="19" borderId="0" xfId="60" applyFont="1" applyFill="1" applyAlignment="1">
      <alignment horizontal="left" vertical="center"/>
      <protection/>
    </xf>
    <xf numFmtId="0" fontId="7" fillId="20" borderId="28" xfId="60" applyFont="1" applyFill="1" applyBorder="1" applyAlignment="1" applyProtection="1">
      <alignment horizontal="center" vertical="center"/>
      <protection/>
    </xf>
    <xf numFmtId="0" fontId="8" fillId="20" borderId="15" xfId="60" applyFont="1" applyFill="1" applyBorder="1" applyAlignment="1">
      <alignment vertical="center"/>
      <protection/>
    </xf>
    <xf numFmtId="0" fontId="8" fillId="20" borderId="12" xfId="60" applyFont="1" applyFill="1" applyBorder="1" applyAlignment="1">
      <alignment vertical="center"/>
      <protection/>
    </xf>
    <xf numFmtId="0" fontId="7" fillId="20" borderId="93" xfId="60" applyFont="1" applyFill="1" applyBorder="1" applyAlignment="1" applyProtection="1">
      <alignment horizontal="center"/>
      <protection/>
    </xf>
    <xf numFmtId="0" fontId="7" fillId="20" borderId="94" xfId="60" applyFont="1" applyFill="1" applyBorder="1" applyAlignment="1" applyProtection="1">
      <alignment horizontal="center"/>
      <protection/>
    </xf>
    <xf numFmtId="0" fontId="7" fillId="20" borderId="95" xfId="60" applyFont="1" applyFill="1" applyBorder="1" applyAlignment="1" applyProtection="1">
      <alignment horizontal="center"/>
      <protection/>
    </xf>
    <xf numFmtId="0" fontId="42" fillId="20" borderId="101" xfId="60" applyFont="1" applyFill="1" applyBorder="1" applyAlignment="1" applyProtection="1">
      <alignment horizontal="center" vertical="center"/>
      <protection/>
    </xf>
    <xf numFmtId="0" fontId="43" fillId="19" borderId="35" xfId="60" applyFont="1" applyFill="1" applyBorder="1" applyAlignment="1" applyProtection="1">
      <alignment horizontal="left" vertical="center"/>
      <protection/>
    </xf>
    <xf numFmtId="0" fontId="43" fillId="19" borderId="36" xfId="60" applyFont="1" applyFill="1" applyBorder="1" applyAlignment="1" applyProtection="1">
      <alignment horizontal="left" vertical="center"/>
      <protection/>
    </xf>
    <xf numFmtId="0" fontId="7" fillId="21" borderId="92" xfId="61" applyFont="1" applyFill="1" applyBorder="1" applyAlignment="1" applyProtection="1">
      <alignment horizontal="center" vertical="center"/>
      <protection/>
    </xf>
    <xf numFmtId="0" fontId="7" fillId="21" borderId="114" xfId="61" applyFont="1" applyFill="1" applyBorder="1" applyAlignment="1" applyProtection="1">
      <alignment horizontal="center" vertical="center"/>
      <protection/>
    </xf>
    <xf numFmtId="0" fontId="7" fillId="21" borderId="105" xfId="61" applyFont="1" applyFill="1" applyBorder="1" applyAlignment="1" applyProtection="1">
      <alignment horizontal="center" vertical="center"/>
      <protection/>
    </xf>
    <xf numFmtId="0" fontId="44" fillId="19" borderId="0" xfId="61" applyFont="1" applyFill="1" applyBorder="1">
      <alignment/>
      <protection/>
    </xf>
    <xf numFmtId="169" fontId="7" fillId="19" borderId="75" xfId="62" applyNumberFormat="1" applyFont="1" applyFill="1" applyBorder="1" applyAlignment="1" applyProtection="1">
      <alignment horizontal="center" vertical="center"/>
      <protection/>
    </xf>
    <xf numFmtId="0" fontId="6" fillId="19" borderId="0" xfId="61" applyFont="1" applyFill="1" applyBorder="1" applyAlignment="1">
      <alignment horizontal="left" vertical="center"/>
      <protection/>
    </xf>
    <xf numFmtId="169" fontId="7" fillId="19" borderId="115" xfId="62" applyNumberFormat="1" applyFont="1" applyFill="1" applyBorder="1" applyAlignment="1" applyProtection="1">
      <alignment horizontal="center" vertical="center"/>
      <protection/>
    </xf>
    <xf numFmtId="169" fontId="7" fillId="19" borderId="116" xfId="62" applyNumberFormat="1" applyFont="1" applyFill="1" applyBorder="1" applyAlignment="1" applyProtection="1">
      <alignment horizontal="center" vertical="center"/>
      <protection/>
    </xf>
    <xf numFmtId="169" fontId="7" fillId="19" borderId="117" xfId="62" applyNumberFormat="1" applyFont="1" applyFill="1" applyBorder="1" applyAlignment="1" applyProtection="1">
      <alignment horizontal="center" vertical="center"/>
      <protection/>
    </xf>
    <xf numFmtId="165" fontId="7" fillId="21" borderId="28" xfId="62" applyFont="1" applyFill="1" applyBorder="1" applyAlignment="1">
      <alignment horizontal="center" vertical="center"/>
      <protection/>
    </xf>
    <xf numFmtId="165" fontId="7" fillId="21" borderId="31" xfId="62" applyFont="1" applyFill="1" applyBorder="1" applyAlignment="1">
      <alignment horizontal="center" vertical="center"/>
      <protection/>
    </xf>
    <xf numFmtId="165" fontId="7" fillId="21" borderId="30" xfId="62" applyFont="1" applyFill="1" applyBorder="1" applyAlignment="1">
      <alignment horizontal="center" vertical="center"/>
      <protection/>
    </xf>
    <xf numFmtId="0" fontId="43" fillId="0" borderId="27" xfId="64" applyFont="1" applyBorder="1" applyAlignment="1" applyProtection="1">
      <alignment horizontal="left" vertical="center"/>
      <protection/>
    </xf>
    <xf numFmtId="0" fontId="43" fillId="0" borderId="47" xfId="64" applyFont="1" applyBorder="1" applyAlignment="1" applyProtection="1">
      <alignment horizontal="left" vertical="center"/>
      <protection/>
    </xf>
    <xf numFmtId="0" fontId="7" fillId="26" borderId="114" xfId="64" applyFont="1" applyFill="1" applyBorder="1" applyAlignment="1" applyProtection="1">
      <alignment horizontal="left" vertical="center"/>
      <protection/>
    </xf>
    <xf numFmtId="0" fontId="7" fillId="26" borderId="99" xfId="64" applyFont="1" applyFill="1" applyBorder="1" applyAlignment="1" applyProtection="1">
      <alignment horizontal="left" vertical="center"/>
      <protection/>
    </xf>
    <xf numFmtId="0" fontId="7" fillId="26" borderId="33" xfId="64" applyFont="1" applyFill="1" applyBorder="1" applyAlignment="1" applyProtection="1">
      <alignment horizontal="left" vertical="center"/>
      <protection/>
    </xf>
    <xf numFmtId="0" fontId="7" fillId="26" borderId="92" xfId="64" applyFont="1" applyFill="1" applyBorder="1" applyAlignment="1" applyProtection="1">
      <alignment horizontal="center"/>
      <protection/>
    </xf>
    <xf numFmtId="0" fontId="7" fillId="26" borderId="106" xfId="64" applyFont="1" applyFill="1" applyBorder="1" applyAlignment="1" applyProtection="1">
      <alignment horizontal="center"/>
      <protection/>
    </xf>
    <xf numFmtId="0" fontId="7" fillId="26" borderId="105" xfId="64" applyFont="1" applyFill="1" applyBorder="1" applyAlignment="1" applyProtection="1">
      <alignment horizontal="center"/>
      <protection/>
    </xf>
    <xf numFmtId="0" fontId="7" fillId="26" borderId="93" xfId="64" applyFont="1" applyFill="1" applyBorder="1" applyAlignment="1" applyProtection="1">
      <alignment horizontal="center"/>
      <protection/>
    </xf>
    <xf numFmtId="0" fontId="7" fillId="26" borderId="94" xfId="64" applyFont="1" applyFill="1" applyBorder="1" applyAlignment="1" applyProtection="1">
      <alignment horizontal="center"/>
      <protection/>
    </xf>
    <xf numFmtId="0" fontId="7" fillId="26" borderId="95" xfId="64" applyFont="1" applyFill="1" applyBorder="1" applyAlignment="1" applyProtection="1">
      <alignment horizontal="center"/>
      <protection/>
    </xf>
    <xf numFmtId="49" fontId="50" fillId="0" borderId="47" xfId="64" applyNumberFormat="1" applyFont="1" applyBorder="1" applyAlignment="1">
      <alignment horizontal="right"/>
      <protection/>
    </xf>
    <xf numFmtId="49" fontId="50" fillId="0" borderId="47" xfId="64" applyNumberFormat="1" applyFont="1" applyBorder="1" applyAlignment="1" quotePrefix="1">
      <alignment horizontal="right"/>
      <protection/>
    </xf>
    <xf numFmtId="49" fontId="50" fillId="0" borderId="48" xfId="64" applyNumberFormat="1" applyFont="1" applyBorder="1" applyAlignment="1" quotePrefix="1">
      <alignment horizontal="right"/>
      <protection/>
    </xf>
    <xf numFmtId="0" fontId="44" fillId="0" borderId="0" xfId="64" applyFont="1">
      <alignment/>
      <protection/>
    </xf>
    <xf numFmtId="0" fontId="45" fillId="0" borderId="0" xfId="64" applyFont="1" applyAlignment="1" applyProtection="1">
      <alignment horizontal="left" vertical="center"/>
      <protection/>
    </xf>
    <xf numFmtId="0" fontId="42" fillId="26" borderId="20" xfId="64" applyFont="1" applyFill="1" applyBorder="1" applyAlignment="1" applyProtection="1">
      <alignment horizontal="center" vertical="center"/>
      <protection/>
    </xf>
    <xf numFmtId="0" fontId="42" fillId="26" borderId="23" xfId="64" applyFont="1" applyFill="1" applyBorder="1" applyAlignment="1" applyProtection="1">
      <alignment horizontal="center" vertical="center"/>
      <protection/>
    </xf>
    <xf numFmtId="0" fontId="7" fillId="26" borderId="103" xfId="64" applyFont="1" applyFill="1" applyBorder="1" applyAlignment="1" applyProtection="1">
      <alignment horizontal="center" vertical="justify"/>
      <protection/>
    </xf>
    <xf numFmtId="0" fontId="7" fillId="26" borderId="41" xfId="64" applyFont="1" applyFill="1" applyBorder="1" applyAlignment="1" applyProtection="1">
      <alignment horizontal="center" vertical="justify"/>
      <protection/>
    </xf>
    <xf numFmtId="0" fontId="7" fillId="26" borderId="101" xfId="64" applyFont="1" applyFill="1" applyBorder="1" applyAlignment="1" applyProtection="1">
      <alignment horizontal="center" vertical="justify"/>
      <protection/>
    </xf>
    <xf numFmtId="0" fontId="7" fillId="26" borderId="25" xfId="64" applyFont="1" applyFill="1" applyBorder="1" applyAlignment="1" applyProtection="1">
      <alignment horizontal="center" vertical="justify"/>
      <protection/>
    </xf>
    <xf numFmtId="0" fontId="7" fillId="26" borderId="100" xfId="64" applyFont="1" applyFill="1" applyBorder="1" applyAlignment="1" applyProtection="1">
      <alignment horizontal="center" vertical="justify"/>
      <protection/>
    </xf>
    <xf numFmtId="0" fontId="7" fillId="26" borderId="38" xfId="64" applyFont="1" applyFill="1" applyBorder="1" applyAlignment="1" applyProtection="1">
      <alignment horizontal="center" vertical="justify"/>
      <protection/>
    </xf>
    <xf numFmtId="0" fontId="42" fillId="26" borderId="103" xfId="64" applyFont="1" applyFill="1" applyBorder="1" applyAlignment="1" applyProtection="1">
      <alignment horizontal="center" vertical="justify"/>
      <protection/>
    </xf>
    <xf numFmtId="0" fontId="42" fillId="26" borderId="41" xfId="64" applyFont="1" applyFill="1" applyBorder="1" applyAlignment="1" applyProtection="1">
      <alignment horizontal="center" vertical="justify"/>
      <protection/>
    </xf>
    <xf numFmtId="0" fontId="42" fillId="26" borderId="16" xfId="64" applyFont="1" applyFill="1" applyBorder="1" applyAlignment="1" applyProtection="1">
      <alignment horizontal="center" vertical="justify"/>
      <protection/>
    </xf>
    <xf numFmtId="0" fontId="42" fillId="26" borderId="22" xfId="64" applyFont="1" applyFill="1" applyBorder="1" applyAlignment="1" applyProtection="1">
      <alignment horizontal="center" vertical="justify"/>
      <protection/>
    </xf>
    <xf numFmtId="0" fontId="7" fillId="26" borderId="118" xfId="64" applyFont="1" applyFill="1" applyBorder="1" applyAlignment="1" applyProtection="1">
      <alignment horizontal="center"/>
      <protection/>
    </xf>
    <xf numFmtId="0" fontId="44" fillId="0" borderId="0" xfId="65" applyFont="1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4" fillId="0" borderId="0" xfId="69" applyFont="1" applyBorder="1">
      <alignment/>
      <protection/>
    </xf>
    <xf numFmtId="0" fontId="6" fillId="0" borderId="0" xfId="69" applyFont="1" applyBorder="1" applyAlignment="1" applyProtection="1">
      <alignment horizontal="left"/>
      <protection/>
    </xf>
    <xf numFmtId="0" fontId="41" fillId="21" borderId="28" xfId="69" applyFont="1" applyFill="1" applyBorder="1" applyAlignment="1" applyProtection="1">
      <alignment horizontal="center" vertical="center" wrapText="1"/>
      <protection/>
    </xf>
    <xf numFmtId="0" fontId="41" fillId="21" borderId="15" xfId="69" applyFont="1" applyFill="1" applyBorder="1" applyAlignment="1" applyProtection="1">
      <alignment horizontal="center" vertical="center" wrapText="1"/>
      <protection/>
    </xf>
    <xf numFmtId="0" fontId="41" fillId="21" borderId="31" xfId="69" applyFont="1" applyFill="1" applyBorder="1" applyAlignment="1" applyProtection="1">
      <alignment horizontal="center" vertical="center" wrapText="1"/>
      <protection/>
    </xf>
    <xf numFmtId="0" fontId="41" fillId="21" borderId="75" xfId="69" applyFont="1" applyFill="1" applyBorder="1" applyAlignment="1" applyProtection="1">
      <alignment horizontal="center" vertical="center" wrapText="1"/>
      <protection/>
    </xf>
    <xf numFmtId="0" fontId="41" fillId="21" borderId="18" xfId="69" applyFont="1" applyFill="1" applyBorder="1" applyAlignment="1" applyProtection="1">
      <alignment horizontal="center" vertical="center" wrapText="1"/>
      <protection/>
    </xf>
    <xf numFmtId="0" fontId="41" fillId="21" borderId="75" xfId="70" applyFont="1" applyFill="1" applyBorder="1" applyAlignment="1" applyProtection="1">
      <alignment horizontal="center" vertical="center" wrapText="1"/>
      <protection/>
    </xf>
    <xf numFmtId="0" fontId="41" fillId="21" borderId="15" xfId="70" applyFont="1" applyFill="1" applyBorder="1" applyAlignment="1" applyProtection="1">
      <alignment horizontal="center" vertical="center" wrapText="1"/>
      <protection/>
    </xf>
    <xf numFmtId="0" fontId="41" fillId="21" borderId="18" xfId="70" applyFont="1" applyFill="1" applyBorder="1" applyAlignment="1" applyProtection="1">
      <alignment horizontal="center" vertical="center" wrapText="1"/>
      <protection/>
    </xf>
    <xf numFmtId="0" fontId="41" fillId="21" borderId="114" xfId="71" applyFont="1" applyFill="1" applyBorder="1" applyAlignment="1" applyProtection="1">
      <alignment horizontal="center" vertical="center"/>
      <protection/>
    </xf>
    <xf numFmtId="0" fontId="41" fillId="21" borderId="28" xfId="71" applyFont="1" applyFill="1" applyBorder="1" applyAlignment="1" applyProtection="1">
      <alignment horizontal="center" vertical="center"/>
      <protection locked="0"/>
    </xf>
    <xf numFmtId="0" fontId="41" fillId="21" borderId="119" xfId="71" applyFont="1" applyFill="1" applyBorder="1" applyAlignment="1" applyProtection="1">
      <alignment horizontal="center" vertical="center"/>
      <protection/>
    </xf>
    <xf numFmtId="0" fontId="41" fillId="21" borderId="75" xfId="71" applyFont="1" applyFill="1" applyBorder="1" applyAlignment="1" applyProtection="1">
      <alignment horizontal="center" vertic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2-1-Temperatures-204-4T-2016-Val" xfId="55"/>
    <cellStyle name="Normal_12-2-Precipitacions-204-4T-2016-Val" xfId="56"/>
    <cellStyle name="Normal_166 CV-LP_PxM PESO" xfId="57"/>
    <cellStyle name="Normal_175 CVt1-SPxP PESO" xfId="58"/>
    <cellStyle name="Normal_178 CVt4-SPxP PESO" xfId="59"/>
    <cellStyle name="Normal_21-1-Superf-prod-herb-204-4T-2016-Val" xfId="60"/>
    <cellStyle name="Normal_2-1-2 Producciones leñosos 3T Val" xfId="61"/>
    <cellStyle name="Normal_21-2-Prod-llenyosos-204-4T-2016-Val" xfId="62"/>
    <cellStyle name="Normal_22-1 Movi-Comer-Pecuari-204-4T-2016-Val" xfId="63"/>
    <cellStyle name="Normal_22-1-Movi-Comer-Pecuario-Cast" xfId="64"/>
    <cellStyle name="Normal_22-2-Enquestes-ramad_204_4T_2016_Val" xfId="65"/>
    <cellStyle name="Normal_23-1-Captures-ports 1T-2014" xfId="66"/>
    <cellStyle name="Normal_23-1-Captures-ports-204-3T-2016-Val" xfId="67"/>
    <cellStyle name="Normal_23-2-Capturas pesca-204-3T-2016-Val" xfId="68"/>
    <cellStyle name="Normal_31-Export-agro-alim-204-4T-2016-Val" xfId="69"/>
    <cellStyle name="Normal_32-Import-agro-alim-204-4T-2016-Val" xfId="70"/>
    <cellStyle name="Normal_33-Destinacio-citrics-204-4T-2016-Val" xfId="71"/>
    <cellStyle name="Normal_EMBASSAM" xfId="72"/>
    <cellStyle name="Normal_RESUMEN_TEMP_1ER_TRIMESTRE_exce" xfId="73"/>
    <cellStyle name="Normal_temperat BIA 1 2004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ítulo_12-1-Temperatures-204-4T-2016-Val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PORCÍ. COMUNITAT VALENCIANA.
NOVEMBRE 2016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69"/>
          <c:w val="0.9695"/>
          <c:h val="0.6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'2-2-2A'!$A$6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'2-2-2A'!$C$6:$E$6</c:f>
              <c:numCache/>
            </c:numRef>
          </c:val>
          <c:shape val="box"/>
        </c:ser>
        <c:ser>
          <c:idx val="1"/>
          <c:order val="1"/>
          <c:tx>
            <c:strRef>
              <c:f>'2-2-2A'!$A$7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'2-2-2A'!$C$7:$E$7</c:f>
              <c:numCache/>
            </c:numRef>
          </c:val>
          <c:shape val="box"/>
        </c:ser>
        <c:ser>
          <c:idx val="2"/>
          <c:order val="2"/>
          <c:tx>
            <c:strRef>
              <c:f>'2-2-2A'!$A$8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'2-2-2A'!$C$8:$E$8</c:f>
              <c:numCache/>
            </c:numRef>
          </c:val>
          <c:shape val="box"/>
        </c:ser>
        <c:ser>
          <c:idx val="3"/>
          <c:order val="3"/>
          <c:tx>
            <c:strRef>
              <c:f>'2-2-2A'!$A$13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'2-2-2A'!$C$13:$E$13</c:f>
              <c:numCache/>
            </c:numRef>
          </c:val>
          <c:shape val="box"/>
        </c:ser>
        <c:ser>
          <c:idx val="4"/>
          <c:order val="4"/>
          <c:tx>
            <c:strRef>
              <c:f>'2-2-2A'!$A$15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'2-2-2A'!$C$15:$E$15</c:f>
              <c:numCache/>
            </c:numRef>
          </c:val>
          <c:shape val="box"/>
        </c:ser>
        <c:ser>
          <c:idx val="5"/>
          <c:order val="5"/>
          <c:tx>
            <c:strRef>
              <c:f>'2-2-2A'!$A$18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'2-2-2A'!$C$18:$E$18</c:f>
              <c:numCache/>
            </c:numRef>
          </c:val>
          <c:shape val="box"/>
        </c:ser>
        <c:shape val="box"/>
        <c:axId val="6874201"/>
        <c:axId val="61867810"/>
      </c:bar3D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687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25"/>
          <c:y val="0.88175"/>
          <c:w val="0.72075"/>
          <c:h val="0.106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80"/>
                </a:solidFill>
              </a:rPr>
              <a:t>EXISTÈNCIES DE BESTIAR OVÍ. COMUNITAT VALENCIANA.  NOVEMBRE 2016</a:t>
            </a:r>
          </a:p>
        </c:rich>
      </c:tx>
      <c:layout>
        <c:manualLayout>
          <c:xMode val="factor"/>
          <c:yMode val="factor"/>
          <c:x val="0.037"/>
          <c:y val="-0.0205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2125"/>
          <c:w val="0.90875"/>
          <c:h val="0.8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'2-2-2B'!$A$6</c:f>
              <c:strCache>
                <c:ptCount val="1"/>
                <c:pt idx="0">
                  <c:v>CORDERS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'2-2-2B'!$C$5:$E$5</c:f>
              <c:strCache/>
            </c:strRef>
          </c:cat>
          <c:val>
            <c:numRef>
              <c:f>'2-2-2B'!$C$6:$E$6</c:f>
              <c:numCache/>
            </c:numRef>
          </c:val>
          <c:shape val="box"/>
        </c:ser>
        <c:ser>
          <c:idx val="1"/>
          <c:order val="1"/>
          <c:tx>
            <c:strRef>
              <c:f>'2-2-2B'!$A$7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'2-2-2B'!$C$5:$E$5</c:f>
              <c:strCache/>
            </c:strRef>
          </c:cat>
          <c:val>
            <c:numRef>
              <c:f>'2-2-2B'!$C$7:$E$7</c:f>
              <c:numCache/>
            </c:numRef>
          </c:val>
          <c:shape val="box"/>
        </c:ser>
        <c:ser>
          <c:idx val="2"/>
          <c:order val="2"/>
          <c:tx>
            <c:strRef>
              <c:f>'2-2-2B'!$A$8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'2-2-2B'!$C$8:$E$8</c:f>
              <c:numCache/>
            </c:numRef>
          </c:val>
          <c:shape val="box"/>
        </c:ser>
        <c:ser>
          <c:idx val="3"/>
          <c:order val="3"/>
          <c:tx>
            <c:strRef>
              <c:f>'2-2-2B'!$A$9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'2-2-2B'!$C$9:$E$9</c:f>
              <c:numCache/>
            </c:numRef>
          </c:val>
          <c:shape val="box"/>
        </c:ser>
        <c:shape val="box"/>
        <c:axId val="19939379"/>
        <c:axId val="45236684"/>
      </c:bar3D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45236684"/>
        <c:crosses val="autoZero"/>
        <c:auto val="1"/>
        <c:lblOffset val="100"/>
        <c:tickLblSkip val="1"/>
        <c:noMultiLvlLbl val="0"/>
      </c:catAx>
      <c:valAx>
        <c:axId val="4523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19939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942"/>
          <c:w val="0.727"/>
          <c:h val="0.058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80"/>
                </a:solidFill>
              </a:rPr>
              <a:t>EXISTÈNCIES DE BESTIAR CAPRÍ. COMUNITAT VALENCIANA.  NOVEMBRE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3025"/>
          <c:w val="0.97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'2-2-2B'!$A$47</c:f>
              <c:strCache>
                <c:ptCount val="1"/>
                <c:pt idx="0">
                  <c:v>CABRITS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'2-2-2B'!$C$46:$E$46</c:f>
              <c:strCache/>
            </c:strRef>
          </c:cat>
          <c:val>
            <c:numRef>
              <c:f>'2-2-2B'!$C$47:$E$47</c:f>
              <c:numCache/>
            </c:numRef>
          </c:val>
          <c:shape val="box"/>
        </c:ser>
        <c:ser>
          <c:idx val="1"/>
          <c:order val="1"/>
          <c:tx>
            <c:strRef>
              <c:f>'2-2-2B'!$A$48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'2-2-2B'!$C$46:$E$46</c:f>
              <c:strCache/>
            </c:strRef>
          </c:cat>
          <c:val>
            <c:numRef>
              <c:f>'2-2-2B'!$C$48:$E$48</c:f>
              <c:numCache/>
            </c:numRef>
          </c:val>
          <c:shape val="box"/>
        </c:ser>
        <c:ser>
          <c:idx val="2"/>
          <c:order val="2"/>
          <c:tx>
            <c:strRef>
              <c:f>'2-2-2B'!$A$49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'2-2-2B'!$C$49:$E$49</c:f>
              <c:numCache/>
            </c:numRef>
          </c:val>
          <c:shape val="box"/>
        </c:ser>
        <c:ser>
          <c:idx val="3"/>
          <c:order val="3"/>
          <c:tx>
            <c:strRef>
              <c:f>'2-2-2B'!$A$50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'2-2-2B'!$C$50:$E$50</c:f>
              <c:numCache/>
            </c:numRef>
          </c:val>
          <c:shape val="box"/>
        </c:ser>
        <c:shape val="box"/>
        <c:axId val="4476973"/>
        <c:axId val="40292758"/>
      </c:bar3D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80"/>
                </a:solidFill>
              </a:defRPr>
            </a:pPr>
          </a:p>
        </c:txPr>
        <c:crossAx val="40292758"/>
        <c:crosses val="autoZero"/>
        <c:auto val="1"/>
        <c:lblOffset val="100"/>
        <c:tickLblSkip val="1"/>
        <c:noMultiLvlLbl val="0"/>
      </c:catAx>
      <c:valAx>
        <c:axId val="40292758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4476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25"/>
          <c:y val="0.9425"/>
          <c:w val="0.83275"/>
          <c:h val="0.057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26</xdr:row>
      <xdr:rowOff>9525</xdr:rowOff>
    </xdr:from>
    <xdr:to>
      <xdr:col>4</xdr:col>
      <xdr:colOff>895350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28625" y="5800725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22</xdr:row>
      <xdr:rowOff>9525</xdr:rowOff>
    </xdr:from>
    <xdr:to>
      <xdr:col>4</xdr:col>
      <xdr:colOff>571500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7175" y="5000625"/>
        <a:ext cx="5762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61</xdr:row>
      <xdr:rowOff>161925</xdr:rowOff>
    </xdr:from>
    <xdr:to>
      <xdr:col>4</xdr:col>
      <xdr:colOff>714375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400050" y="13039725"/>
        <a:ext cx="57626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1"/>
  <sheetViews>
    <sheetView showGridLines="0" tabSelected="1" view="pageBreakPreview" zoomScale="60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767" t="s">
        <v>45</v>
      </c>
      <c r="B1" s="767"/>
      <c r="C1" s="767"/>
      <c r="D1" s="767"/>
      <c r="E1" s="767"/>
      <c r="F1" s="767"/>
    </row>
    <row r="2" spans="1:7" ht="21.75" customHeight="1">
      <c r="A2" s="768" t="s">
        <v>46</v>
      </c>
      <c r="B2" s="768"/>
      <c r="C2" s="768"/>
      <c r="D2" s="768"/>
      <c r="E2" s="768"/>
      <c r="F2" s="768"/>
      <c r="G2" s="52"/>
    </row>
    <row r="3" spans="1:6" ht="17.25" customHeight="1" thickBot="1">
      <c r="A3" s="51"/>
      <c r="B3" s="51"/>
      <c r="C3" s="51"/>
      <c r="D3" s="51"/>
      <c r="E3" s="51"/>
      <c r="F3" s="51"/>
    </row>
    <row r="4" spans="1:76" ht="16.5" customHeight="1">
      <c r="A4" s="46"/>
      <c r="B4" s="47"/>
      <c r="C4" s="765" t="s">
        <v>61</v>
      </c>
      <c r="D4" s="766"/>
      <c r="E4" s="765" t="s">
        <v>62</v>
      </c>
      <c r="F4" s="766"/>
      <c r="G4" s="765" t="s">
        <v>63</v>
      </c>
      <c r="H4" s="76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8" t="s">
        <v>43</v>
      </c>
      <c r="B5" s="49" t="s">
        <v>44</v>
      </c>
      <c r="C5" s="50" t="s">
        <v>0</v>
      </c>
      <c r="D5" s="763" t="s">
        <v>1</v>
      </c>
      <c r="E5" s="50" t="s">
        <v>0</v>
      </c>
      <c r="F5" s="763" t="s">
        <v>1</v>
      </c>
      <c r="G5" s="50" t="s">
        <v>0</v>
      </c>
      <c r="H5" s="763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8"/>
      <c r="B6" s="59" t="s">
        <v>2</v>
      </c>
      <c r="C6" s="60" t="s">
        <v>2</v>
      </c>
      <c r="D6" s="764"/>
      <c r="E6" s="60" t="s">
        <v>2</v>
      </c>
      <c r="F6" s="764"/>
      <c r="G6" s="60" t="s">
        <v>2</v>
      </c>
      <c r="H6" s="76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47</v>
      </c>
      <c r="B7" s="53"/>
      <c r="C7" s="54"/>
      <c r="D7" s="55"/>
      <c r="E7" s="56"/>
      <c r="F7" s="57"/>
      <c r="G7" s="40"/>
      <c r="H7" s="5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2">
        <v>3.49</v>
      </c>
      <c r="D8" s="8">
        <v>31.727272727272727</v>
      </c>
      <c r="E8" s="43">
        <v>2.88</v>
      </c>
      <c r="F8" s="39">
        <v>26.18181818181818</v>
      </c>
      <c r="G8" s="43">
        <v>3.14</v>
      </c>
      <c r="H8" s="39">
        <v>28.545454545454547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48</v>
      </c>
      <c r="B9" s="10">
        <v>206.79999999999998</v>
      </c>
      <c r="C9" s="11">
        <v>69.23</v>
      </c>
      <c r="D9" s="12">
        <v>128.6808543215336</v>
      </c>
      <c r="E9" s="11">
        <v>69.51</v>
      </c>
      <c r="F9" s="12">
        <v>135.07325758065252</v>
      </c>
      <c r="G9" s="11">
        <v>100.47</v>
      </c>
      <c r="H9" s="13">
        <v>215.75446470065435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4">
        <v>44.6</v>
      </c>
      <c r="D10" s="17">
        <v>32.57852447041636</v>
      </c>
      <c r="E10" s="44">
        <v>40.27</v>
      </c>
      <c r="F10" s="17">
        <v>29.415631848064283</v>
      </c>
      <c r="G10" s="44">
        <v>55.74</v>
      </c>
      <c r="H10" s="18">
        <v>40.715850986121254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8" t="s">
        <v>5</v>
      </c>
      <c r="B11" s="69">
        <v>49.3</v>
      </c>
      <c r="C11" s="70">
        <v>22.48</v>
      </c>
      <c r="D11" s="71">
        <v>45.598377281947265</v>
      </c>
      <c r="E11" s="70">
        <v>27.03</v>
      </c>
      <c r="F11" s="71">
        <v>54.82758620689656</v>
      </c>
      <c r="G11" s="70">
        <v>38.19</v>
      </c>
      <c r="H11" s="72">
        <v>77.46450304259635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4">
        <v>0.97</v>
      </c>
      <c r="D12" s="17">
        <v>44.090909090909086</v>
      </c>
      <c r="E12" s="44">
        <v>0.97</v>
      </c>
      <c r="F12" s="17">
        <v>44.090909090909086</v>
      </c>
      <c r="G12" s="44">
        <v>1.55</v>
      </c>
      <c r="H12" s="18">
        <v>70.45454545454545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73" t="s">
        <v>7</v>
      </c>
      <c r="B13" s="74">
        <v>18.4</v>
      </c>
      <c r="C13" s="75">
        <v>1.18</v>
      </c>
      <c r="D13" s="76">
        <v>6.41304347826087</v>
      </c>
      <c r="E13" s="75">
        <v>1.24</v>
      </c>
      <c r="F13" s="76">
        <v>6.739130434782608</v>
      </c>
      <c r="G13" s="75">
        <v>4.99</v>
      </c>
      <c r="H13" s="88">
        <v>27.119565217391305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5" t="s">
        <v>49</v>
      </c>
      <c r="B14" s="19" t="s">
        <v>8</v>
      </c>
      <c r="C14" s="87"/>
      <c r="D14" s="17"/>
      <c r="E14" s="87"/>
      <c r="F14" s="17"/>
      <c r="G14" s="87"/>
      <c r="H14" s="2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73" t="s">
        <v>9</v>
      </c>
      <c r="B15" s="74">
        <v>6</v>
      </c>
      <c r="C15" s="75">
        <v>1.53</v>
      </c>
      <c r="D15" s="76">
        <v>25.5</v>
      </c>
      <c r="E15" s="75">
        <v>1.76</v>
      </c>
      <c r="F15" s="76">
        <v>29.333333333333332</v>
      </c>
      <c r="G15" s="75">
        <v>4.25</v>
      </c>
      <c r="H15" s="71">
        <v>70.83333333333334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" t="s">
        <v>50</v>
      </c>
      <c r="B16" s="10">
        <v>323</v>
      </c>
      <c r="C16" s="11">
        <v>63.55</v>
      </c>
      <c r="D16" s="12">
        <v>19.674922600619194</v>
      </c>
      <c r="E16" s="11">
        <v>65.35</v>
      </c>
      <c r="F16" s="12">
        <v>20.23219814241486</v>
      </c>
      <c r="G16" s="11">
        <v>86.57000000000001</v>
      </c>
      <c r="H16" s="22">
        <v>26.80185758513932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14" t="s">
        <v>10</v>
      </c>
      <c r="B17" s="15">
        <v>7.5</v>
      </c>
      <c r="C17" s="44">
        <v>1.75</v>
      </c>
      <c r="D17" s="17">
        <v>23.333333333333332</v>
      </c>
      <c r="E17" s="44">
        <v>1.86</v>
      </c>
      <c r="F17" s="17">
        <v>24.800000000000004</v>
      </c>
      <c r="G17" s="44">
        <v>7.76</v>
      </c>
      <c r="H17" s="17">
        <v>103.46666666666667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68" t="s">
        <v>11</v>
      </c>
      <c r="B18" s="69">
        <v>21</v>
      </c>
      <c r="C18" s="70">
        <v>12.36</v>
      </c>
      <c r="D18" s="71">
        <v>58.857142857142854</v>
      </c>
      <c r="E18" s="70">
        <v>11.88</v>
      </c>
      <c r="F18" s="71">
        <v>56.57142857142857</v>
      </c>
      <c r="G18" s="70">
        <v>11.44</v>
      </c>
      <c r="H18" s="71">
        <v>54.47619047619048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14" t="s">
        <v>57</v>
      </c>
      <c r="B19" s="15">
        <v>221.3</v>
      </c>
      <c r="C19" s="44">
        <v>27.83</v>
      </c>
      <c r="D19" s="17">
        <v>12.575689109805692</v>
      </c>
      <c r="E19" s="44">
        <v>30.84</v>
      </c>
      <c r="F19" s="17">
        <v>13.935833709896068</v>
      </c>
      <c r="G19" s="44">
        <v>44.56</v>
      </c>
      <c r="H19" s="17">
        <v>20.135562584726614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73" t="s">
        <v>12</v>
      </c>
      <c r="B20" s="74">
        <v>73.2</v>
      </c>
      <c r="C20" s="75">
        <v>21.61</v>
      </c>
      <c r="D20" s="76">
        <v>29.521857923497265</v>
      </c>
      <c r="E20" s="75">
        <v>20.77</v>
      </c>
      <c r="F20" s="76">
        <v>28.374316939890708</v>
      </c>
      <c r="G20" s="75">
        <v>22.81</v>
      </c>
      <c r="H20" s="76">
        <v>31.161202185792348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5" t="s">
        <v>51</v>
      </c>
      <c r="B21" s="23">
        <v>2734.9</v>
      </c>
      <c r="C21" s="24">
        <v>723.6400000000001</v>
      </c>
      <c r="D21" s="12">
        <v>26.4594683535047</v>
      </c>
      <c r="E21" s="24">
        <v>732.9599999999998</v>
      </c>
      <c r="F21" s="12">
        <v>26.800248637975788</v>
      </c>
      <c r="G21" s="24">
        <v>838.6599999999999</v>
      </c>
      <c r="H21" s="22">
        <v>30.665106585249912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14" t="s">
        <v>13</v>
      </c>
      <c r="B22" s="15">
        <v>1118</v>
      </c>
      <c r="C22" s="44">
        <v>411.34</v>
      </c>
      <c r="D22" s="17">
        <v>36.79248658318426</v>
      </c>
      <c r="E22" s="44">
        <v>411.34</v>
      </c>
      <c r="F22" s="17">
        <v>36.79248658318425</v>
      </c>
      <c r="G22" s="44">
        <v>413.01</v>
      </c>
      <c r="H22" s="17">
        <v>36.94186046511628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68" t="s">
        <v>14</v>
      </c>
      <c r="B23" s="69">
        <v>852.4</v>
      </c>
      <c r="C23" s="70">
        <v>106.37</v>
      </c>
      <c r="D23" s="71">
        <v>12.478883153449086</v>
      </c>
      <c r="E23" s="70">
        <v>109.23</v>
      </c>
      <c r="F23" s="71">
        <v>12.814406381980293</v>
      </c>
      <c r="G23" s="70">
        <v>117.74</v>
      </c>
      <c r="H23" s="71">
        <v>13.812763960581886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14" t="s">
        <v>15</v>
      </c>
      <c r="B24" s="15">
        <v>9.7</v>
      </c>
      <c r="C24" s="44">
        <v>3.65</v>
      </c>
      <c r="D24" s="17">
        <v>37.628865979381445</v>
      </c>
      <c r="E24" s="44">
        <v>4.26</v>
      </c>
      <c r="F24" s="17">
        <v>43.91752577319588</v>
      </c>
      <c r="G24" s="44">
        <v>4.18</v>
      </c>
      <c r="H24" s="17">
        <v>43.09278350515464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68" t="s">
        <v>16</v>
      </c>
      <c r="B25" s="69">
        <v>171</v>
      </c>
      <c r="C25" s="70">
        <v>143.41</v>
      </c>
      <c r="D25" s="71">
        <v>83.86549707602339</v>
      </c>
      <c r="E25" s="70">
        <v>144.4</v>
      </c>
      <c r="F25" s="71">
        <v>84.44444444444444</v>
      </c>
      <c r="G25" s="70">
        <v>142.45</v>
      </c>
      <c r="H25" s="71">
        <v>83.30409356725146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17</v>
      </c>
      <c r="B26" s="15">
        <v>378.6</v>
      </c>
      <c r="C26" s="44">
        <v>51.61</v>
      </c>
      <c r="D26" s="17">
        <v>13.631801373481245</v>
      </c>
      <c r="E26" s="44">
        <v>56.28</v>
      </c>
      <c r="F26" s="17">
        <v>14.865293185419967</v>
      </c>
      <c r="G26" s="44">
        <v>127.3</v>
      </c>
      <c r="H26" s="17">
        <v>33.62387744321183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8" t="s">
        <v>18</v>
      </c>
      <c r="B27" s="69">
        <v>98.7</v>
      </c>
      <c r="C27" s="70">
        <v>4.48</v>
      </c>
      <c r="D27" s="71">
        <v>4.539007092198582</v>
      </c>
      <c r="E27" s="70">
        <v>4.5</v>
      </c>
      <c r="F27" s="71">
        <v>4.5592705167173255</v>
      </c>
      <c r="G27" s="70">
        <v>4.83</v>
      </c>
      <c r="H27" s="71">
        <v>4.8936170212765955</v>
      </c>
      <c r="I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19</v>
      </c>
      <c r="B28" s="15">
        <v>69.2</v>
      </c>
      <c r="C28" s="44">
        <v>2.07</v>
      </c>
      <c r="D28" s="17">
        <v>2.9913294797687855</v>
      </c>
      <c r="E28" s="44">
        <v>2.14</v>
      </c>
      <c r="F28" s="17">
        <v>3.0924855491329484</v>
      </c>
      <c r="G28" s="44">
        <v>21.86</v>
      </c>
      <c r="H28" s="17">
        <v>31.58959537572254</v>
      </c>
      <c r="I2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73" t="s">
        <v>20</v>
      </c>
      <c r="B29" s="74">
        <v>37.3</v>
      </c>
      <c r="C29" s="75">
        <v>0.71</v>
      </c>
      <c r="D29" s="76">
        <v>1.9034852546916892</v>
      </c>
      <c r="E29" s="75">
        <v>0.81</v>
      </c>
      <c r="F29" s="76">
        <v>2.1715817694369974</v>
      </c>
      <c r="G29" s="75">
        <v>7.29</v>
      </c>
      <c r="H29" s="71">
        <v>19.544235924932977</v>
      </c>
      <c r="I2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5" t="s">
        <v>42</v>
      </c>
      <c r="B30" s="23">
        <v>28.8</v>
      </c>
      <c r="C30" s="11">
        <v>2.9699999999999998</v>
      </c>
      <c r="D30" s="12">
        <v>10.3125</v>
      </c>
      <c r="E30" s="11">
        <v>2.79</v>
      </c>
      <c r="F30" s="12">
        <v>9.6875</v>
      </c>
      <c r="G30" s="11">
        <v>9.280000000000001</v>
      </c>
      <c r="H30" s="22">
        <v>32.22222222222222</v>
      </c>
      <c r="I3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14" t="s">
        <v>21</v>
      </c>
      <c r="B31" s="15">
        <v>15.8</v>
      </c>
      <c r="C31" s="44">
        <v>0.9</v>
      </c>
      <c r="D31" s="17">
        <v>5.69620253164557</v>
      </c>
      <c r="E31" s="44">
        <v>0.66</v>
      </c>
      <c r="F31" s="17">
        <v>4.177215189873418</v>
      </c>
      <c r="G31" s="44">
        <v>3.91</v>
      </c>
      <c r="H31" s="17">
        <v>24.746835443037973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73" t="s">
        <v>22</v>
      </c>
      <c r="B32" s="74">
        <v>13</v>
      </c>
      <c r="C32" s="75">
        <v>2.07</v>
      </c>
      <c r="D32" s="76">
        <v>15.923076923076922</v>
      </c>
      <c r="E32" s="75">
        <v>2.13</v>
      </c>
      <c r="F32" s="76">
        <v>16.384615384615383</v>
      </c>
      <c r="G32" s="75">
        <v>5.37</v>
      </c>
      <c r="H32" s="76">
        <v>41.30769230769231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5" t="s">
        <v>23</v>
      </c>
      <c r="B33" s="19"/>
      <c r="C33" s="11"/>
      <c r="D33" s="20"/>
      <c r="E33" s="11"/>
      <c r="F33" s="20"/>
      <c r="G33" s="11"/>
      <c r="H33" s="20"/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6" t="s">
        <v>24</v>
      </c>
      <c r="B34" s="25">
        <v>27</v>
      </c>
      <c r="C34" s="42">
        <v>2.39</v>
      </c>
      <c r="D34" s="9">
        <v>8.851851851851851</v>
      </c>
      <c r="E34" s="42">
        <v>3</v>
      </c>
      <c r="F34" s="9">
        <v>11.11111111111111</v>
      </c>
      <c r="G34" s="42">
        <v>20.83</v>
      </c>
      <c r="H34" s="9">
        <v>77.14814814814814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5" t="s">
        <v>52</v>
      </c>
      <c r="B35" s="26">
        <v>1141</v>
      </c>
      <c r="C35" s="27">
        <v>252</v>
      </c>
      <c r="D35" s="12">
        <v>22.085889570552148</v>
      </c>
      <c r="E35" s="27">
        <v>311</v>
      </c>
      <c r="F35" s="22">
        <v>27.256792287467135</v>
      </c>
      <c r="G35" s="27">
        <v>311</v>
      </c>
      <c r="H35" s="22">
        <v>27.256792287467135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14" t="s">
        <v>25</v>
      </c>
      <c r="B36" s="28">
        <v>246</v>
      </c>
      <c r="C36" s="45">
        <v>78</v>
      </c>
      <c r="D36" s="17">
        <v>31.70731707317073</v>
      </c>
      <c r="E36" s="45">
        <v>85</v>
      </c>
      <c r="F36" s="17">
        <v>34.552845528455286</v>
      </c>
      <c r="G36" s="45">
        <v>85</v>
      </c>
      <c r="H36" s="17">
        <v>34.552845528455286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68" t="s">
        <v>26</v>
      </c>
      <c r="B37" s="77">
        <v>13</v>
      </c>
      <c r="C37" s="78">
        <v>6</v>
      </c>
      <c r="D37" s="71">
        <v>46.15384615384615</v>
      </c>
      <c r="E37" s="78">
        <v>4</v>
      </c>
      <c r="F37" s="71">
        <v>30.76923076923077</v>
      </c>
      <c r="G37" s="78">
        <v>4</v>
      </c>
      <c r="H37" s="71">
        <v>30.76923076923077</v>
      </c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14" t="s">
        <v>55</v>
      </c>
      <c r="B38" s="28">
        <v>882</v>
      </c>
      <c r="C38" s="16">
        <v>168</v>
      </c>
      <c r="D38" s="17">
        <v>19.047619047619047</v>
      </c>
      <c r="E38" s="29">
        <v>222</v>
      </c>
      <c r="F38" s="17">
        <v>25.170068027210885</v>
      </c>
      <c r="G38" s="29">
        <v>222</v>
      </c>
      <c r="H38" s="17">
        <v>25.170068027210885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79" t="s">
        <v>27</v>
      </c>
      <c r="B39" s="80">
        <v>210</v>
      </c>
      <c r="C39" s="81">
        <v>17</v>
      </c>
      <c r="D39" s="82">
        <v>8.095238095238095</v>
      </c>
      <c r="E39" s="81">
        <v>21</v>
      </c>
      <c r="F39" s="82">
        <v>10</v>
      </c>
      <c r="G39" s="81">
        <v>21</v>
      </c>
      <c r="H39" s="82">
        <v>10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66" t="s">
        <v>28</v>
      </c>
      <c r="B40" s="63">
        <v>35</v>
      </c>
      <c r="C40" s="64">
        <v>12</v>
      </c>
      <c r="D40" s="65">
        <v>34.285714285714285</v>
      </c>
      <c r="E40" s="64">
        <v>8</v>
      </c>
      <c r="F40" s="65">
        <v>22.857142857142858</v>
      </c>
      <c r="G40" s="64">
        <v>8</v>
      </c>
      <c r="H40" s="65">
        <v>22.857142857142858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79" t="s">
        <v>29</v>
      </c>
      <c r="B41" s="80">
        <v>437</v>
      </c>
      <c r="C41" s="81">
        <v>99</v>
      </c>
      <c r="D41" s="82">
        <v>22.65446224256293</v>
      </c>
      <c r="E41" s="81">
        <v>116</v>
      </c>
      <c r="F41" s="82">
        <v>26.54462242562929</v>
      </c>
      <c r="G41" s="81">
        <v>116</v>
      </c>
      <c r="H41" s="82">
        <v>26.54462242562929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66" t="s">
        <v>30</v>
      </c>
      <c r="B42" s="63">
        <v>36</v>
      </c>
      <c r="C42" s="64">
        <v>12</v>
      </c>
      <c r="D42" s="65">
        <v>33.333333333333336</v>
      </c>
      <c r="E42" s="64">
        <v>24</v>
      </c>
      <c r="F42" s="65">
        <v>66.66666666666666</v>
      </c>
      <c r="G42" s="64">
        <v>24</v>
      </c>
      <c r="H42" s="65">
        <v>66.66666666666666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83" t="s">
        <v>31</v>
      </c>
      <c r="B43" s="80">
        <v>22</v>
      </c>
      <c r="C43" s="81">
        <v>4</v>
      </c>
      <c r="D43" s="82">
        <v>18.181818181818183</v>
      </c>
      <c r="E43" s="81">
        <v>8</v>
      </c>
      <c r="F43" s="82">
        <v>36.36363636363637</v>
      </c>
      <c r="G43" s="81">
        <v>8</v>
      </c>
      <c r="H43" s="82">
        <v>36.36363636363637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67" t="s">
        <v>32</v>
      </c>
      <c r="B44" s="63">
        <v>26</v>
      </c>
      <c r="C44" s="64">
        <v>1</v>
      </c>
      <c r="D44" s="65">
        <v>3.8461538461538463</v>
      </c>
      <c r="E44" s="64">
        <v>3</v>
      </c>
      <c r="F44" s="65">
        <v>11.538461538461538</v>
      </c>
      <c r="G44" s="64">
        <v>3</v>
      </c>
      <c r="H44" s="65">
        <v>11.538461538461538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83" t="s">
        <v>33</v>
      </c>
      <c r="B45" s="80">
        <v>10</v>
      </c>
      <c r="C45" s="81">
        <v>4</v>
      </c>
      <c r="D45" s="82">
        <v>40</v>
      </c>
      <c r="E45" s="81">
        <v>7</v>
      </c>
      <c r="F45" s="82">
        <v>70</v>
      </c>
      <c r="G45" s="81">
        <v>7</v>
      </c>
      <c r="H45" s="82">
        <v>70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67" t="s">
        <v>34</v>
      </c>
      <c r="B46" s="63">
        <v>7</v>
      </c>
      <c r="C46" s="64">
        <v>2</v>
      </c>
      <c r="D46" s="65">
        <v>28.571428571428573</v>
      </c>
      <c r="E46" s="64">
        <v>4</v>
      </c>
      <c r="F46" s="65">
        <v>57.14285714285714</v>
      </c>
      <c r="G46" s="64">
        <v>4</v>
      </c>
      <c r="H46" s="65">
        <v>57.14285714285714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83" t="s">
        <v>35</v>
      </c>
      <c r="B47" s="80">
        <v>13</v>
      </c>
      <c r="C47" s="99" t="s">
        <v>64</v>
      </c>
      <c r="D47" s="82" t="s">
        <v>64</v>
      </c>
      <c r="E47" s="81">
        <v>5</v>
      </c>
      <c r="F47" s="82">
        <v>38.46153846153847</v>
      </c>
      <c r="G47" s="81">
        <v>5</v>
      </c>
      <c r="H47" s="82">
        <v>38.46153846153847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7" t="s">
        <v>36</v>
      </c>
      <c r="B48" s="63">
        <v>26</v>
      </c>
      <c r="C48" s="64">
        <v>1</v>
      </c>
      <c r="D48" s="65">
        <v>3.8461538461538463</v>
      </c>
      <c r="E48" s="64">
        <v>6</v>
      </c>
      <c r="F48" s="65">
        <v>23.076923076923077</v>
      </c>
      <c r="G48" s="64">
        <v>6</v>
      </c>
      <c r="H48" s="65">
        <v>23.076923076923077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83" t="s">
        <v>37</v>
      </c>
      <c r="B49" s="100">
        <v>6</v>
      </c>
      <c r="C49" s="81">
        <v>5</v>
      </c>
      <c r="D49" s="82">
        <v>83.33333333333333</v>
      </c>
      <c r="E49" s="81">
        <v>6</v>
      </c>
      <c r="F49" s="82">
        <v>100</v>
      </c>
      <c r="G49" s="81">
        <v>6</v>
      </c>
      <c r="H49" s="82">
        <v>100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7" t="s">
        <v>38</v>
      </c>
      <c r="B50" s="101">
        <v>9</v>
      </c>
      <c r="C50" s="64">
        <v>3</v>
      </c>
      <c r="D50" s="65">
        <v>33.333333333333336</v>
      </c>
      <c r="E50" s="64">
        <v>4</v>
      </c>
      <c r="F50" s="65">
        <v>44.44444444444444</v>
      </c>
      <c r="G50" s="64">
        <v>4</v>
      </c>
      <c r="H50" s="65">
        <v>44.44444444444444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102" t="s">
        <v>39</v>
      </c>
      <c r="B51" s="103">
        <v>45</v>
      </c>
      <c r="C51" s="84">
        <v>8</v>
      </c>
      <c r="D51" s="85">
        <v>17.77777777777778</v>
      </c>
      <c r="E51" s="84">
        <v>10</v>
      </c>
      <c r="F51" s="85">
        <v>22.22222222222222</v>
      </c>
      <c r="G51" s="84">
        <v>10</v>
      </c>
      <c r="H51" s="82">
        <v>22.22222222222222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2" t="s">
        <v>53</v>
      </c>
      <c r="B52" s="30">
        <v>2.6</v>
      </c>
      <c r="C52" s="11">
        <v>0.74</v>
      </c>
      <c r="D52" s="12">
        <v>28.46153846153846</v>
      </c>
      <c r="E52" s="11">
        <v>0.8200000000000001</v>
      </c>
      <c r="F52" s="12">
        <v>31.538461538461537</v>
      </c>
      <c r="G52" s="11">
        <v>2.15</v>
      </c>
      <c r="H52" s="22">
        <v>82.6923076923077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61" t="s">
        <v>40</v>
      </c>
      <c r="B53" s="15">
        <v>1.6</v>
      </c>
      <c r="C53" s="44">
        <v>0.45</v>
      </c>
      <c r="D53" s="17">
        <v>28.125</v>
      </c>
      <c r="E53" s="44">
        <v>0.52</v>
      </c>
      <c r="F53" s="17">
        <v>32.5</v>
      </c>
      <c r="G53" s="44">
        <v>1.32</v>
      </c>
      <c r="H53" s="17">
        <v>82.5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86" t="s">
        <v>41</v>
      </c>
      <c r="B54" s="74">
        <v>1</v>
      </c>
      <c r="C54" s="75">
        <v>0.29</v>
      </c>
      <c r="D54" s="76">
        <v>28.999999999999996</v>
      </c>
      <c r="E54" s="75">
        <v>0.3</v>
      </c>
      <c r="F54" s="76">
        <v>30</v>
      </c>
      <c r="G54" s="75">
        <v>0.83</v>
      </c>
      <c r="H54" s="76">
        <v>83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39.75" customHeight="1" thickBot="1">
      <c r="A55" s="97" t="s">
        <v>56</v>
      </c>
      <c r="B55" s="94">
        <v>4481.1</v>
      </c>
      <c r="C55" s="31">
        <v>1119.5400000000002</v>
      </c>
      <c r="D55" s="41">
        <v>24.98359777733146</v>
      </c>
      <c r="E55" s="31">
        <v>1190.0699999999997</v>
      </c>
      <c r="F55" s="32">
        <v>26.55754167503514</v>
      </c>
      <c r="G55" s="31">
        <v>1376.35</v>
      </c>
      <c r="H55" s="32">
        <v>30.71455669366896</v>
      </c>
      <c r="I55"/>
      <c r="J55"/>
      <c r="K5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21" customHeight="1">
      <c r="A56" s="98" t="s">
        <v>60</v>
      </c>
      <c r="B56" s="89"/>
      <c r="C56" s="87"/>
      <c r="D56" s="12"/>
      <c r="E56" s="87"/>
      <c r="F56" s="12"/>
      <c r="G56" s="87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6" ht="21" customHeight="1">
      <c r="A57" s="62" t="s">
        <v>59</v>
      </c>
      <c r="B57" s="95"/>
      <c r="C57" s="96"/>
      <c r="D57" s="12"/>
      <c r="E57" s="96"/>
      <c r="F57" s="12"/>
      <c r="G57" s="96"/>
      <c r="H57" s="12"/>
      <c r="I57" s="3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ht="16.5" thickBot="1">
      <c r="A58" s="90" t="s">
        <v>58</v>
      </c>
      <c r="B58" s="91">
        <v>2474</v>
      </c>
      <c r="C58" s="92">
        <v>437.393</v>
      </c>
      <c r="D58" s="93">
        <v>17.67958771220695</v>
      </c>
      <c r="E58" s="92">
        <v>413.023</v>
      </c>
      <c r="F58" s="93">
        <v>16.6945432497979</v>
      </c>
      <c r="G58" s="92">
        <v>428.175</v>
      </c>
      <c r="H58" s="93">
        <v>17.306992724333064</v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ht="15.75">
      <c r="A59" s="33" t="s">
        <v>54</v>
      </c>
      <c r="B59" s="34"/>
      <c r="D59" s="35"/>
      <c r="F59" s="34"/>
      <c r="H59" s="34"/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ht="13.5">
      <c r="A60" s="35"/>
      <c r="B60" s="35"/>
      <c r="C60" s="35"/>
      <c r="D60" s="35"/>
      <c r="E60" s="36"/>
      <c r="F60" s="35"/>
      <c r="G60" s="35"/>
      <c r="H60" s="35"/>
      <c r="I60" s="3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3.5">
      <c r="A61" s="35"/>
      <c r="B61" s="35"/>
      <c r="C61" s="35"/>
      <c r="D61" s="35"/>
      <c r="E61" s="35"/>
      <c r="F61" s="35"/>
      <c r="G61" s="35"/>
      <c r="H61" s="35"/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3.5">
      <c r="A62" s="35"/>
      <c r="B62" s="35"/>
      <c r="C62" s="35"/>
      <c r="D62" s="35"/>
      <c r="E62" s="36"/>
      <c r="F62" s="35"/>
      <c r="G62" s="35"/>
      <c r="H62" s="35"/>
      <c r="I62" s="3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3.5">
      <c r="A63" s="35"/>
      <c r="B63" s="35"/>
      <c r="C63" s="35"/>
      <c r="D63" s="35"/>
      <c r="E63" s="36"/>
      <c r="F63" s="35"/>
      <c r="G63" s="35"/>
      <c r="H63" s="35"/>
      <c r="I63" s="3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5"/>
      <c r="B64" s="35"/>
      <c r="C64" s="35"/>
      <c r="D64" s="35"/>
      <c r="E64" s="36"/>
      <c r="F64" s="35"/>
      <c r="G64" s="35"/>
      <c r="H64" s="35"/>
      <c r="I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5"/>
      <c r="B65" s="35"/>
      <c r="C65" s="35"/>
      <c r="D65" s="35"/>
      <c r="E65" s="36"/>
      <c r="F65" s="35"/>
      <c r="G65" s="35"/>
      <c r="H65" s="35"/>
      <c r="I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5"/>
      <c r="B66" s="35"/>
      <c r="C66" s="35"/>
      <c r="D66" s="35"/>
      <c r="E66" s="36"/>
      <c r="F66" s="35"/>
      <c r="G66" s="35"/>
      <c r="H66" s="35"/>
      <c r="I66" s="3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5"/>
      <c r="B67" s="35"/>
      <c r="C67" s="35"/>
      <c r="D67" s="35"/>
      <c r="E67" s="36"/>
      <c r="F67" s="35"/>
      <c r="G67" s="35"/>
      <c r="H67" s="35"/>
      <c r="I67" s="3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5"/>
      <c r="B68" s="35"/>
      <c r="C68" s="35"/>
      <c r="D68" s="35"/>
      <c r="E68" s="36"/>
      <c r="F68" s="35" t="s">
        <v>8</v>
      </c>
      <c r="G68" s="35"/>
      <c r="H68" s="35"/>
      <c r="I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5"/>
      <c r="B69" s="35"/>
      <c r="C69" s="35"/>
      <c r="D69" s="35"/>
      <c r="E69" s="36"/>
      <c r="F69" s="35"/>
      <c r="G69" s="35"/>
      <c r="H69" s="3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5"/>
      <c r="B70" s="35"/>
      <c r="C70" s="35"/>
      <c r="D70" s="35"/>
      <c r="E70" s="36"/>
      <c r="F70" s="35"/>
      <c r="G70" s="35"/>
      <c r="H70" s="3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5"/>
      <c r="B71" s="35"/>
      <c r="C71" s="35"/>
      <c r="D71" s="35"/>
      <c r="E71" s="36"/>
      <c r="F71" s="35"/>
      <c r="G71" s="35"/>
      <c r="H71" s="3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5"/>
      <c r="B72" s="35"/>
      <c r="C72" s="35"/>
      <c r="D72" s="35"/>
      <c r="E72" s="36"/>
      <c r="F72" s="35"/>
      <c r="G72" s="35"/>
      <c r="H72" s="3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5"/>
      <c r="B73" s="35"/>
      <c r="C73" s="35"/>
      <c r="D73" s="35"/>
      <c r="E73" s="36"/>
      <c r="F73" s="35"/>
      <c r="G73" s="35"/>
      <c r="H73" s="3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8" ht="13.5">
      <c r="A74" s="35"/>
      <c r="B74" s="35"/>
      <c r="C74" s="37"/>
      <c r="D74" s="37"/>
      <c r="E74" s="36"/>
      <c r="F74" s="35"/>
      <c r="G74" s="35"/>
      <c r="H74" s="35"/>
    </row>
    <row r="75" spans="1:8" ht="13.5">
      <c r="A75" s="35"/>
      <c r="B75" s="35"/>
      <c r="C75" s="37"/>
      <c r="D75" s="37"/>
      <c r="E75" s="36"/>
      <c r="F75" s="35"/>
      <c r="G75" s="35"/>
      <c r="H75" s="35"/>
    </row>
    <row r="76" spans="1:8" ht="13.5">
      <c r="A76" s="35"/>
      <c r="B76" s="35"/>
      <c r="C76" s="37"/>
      <c r="D76" s="37"/>
      <c r="E76" s="36"/>
      <c r="F76" s="35"/>
      <c r="G76" s="35"/>
      <c r="H76" s="35"/>
    </row>
    <row r="77" spans="1:8" ht="13.5">
      <c r="A77" s="37"/>
      <c r="B77" s="37"/>
      <c r="C77" s="37"/>
      <c r="D77" s="37"/>
      <c r="E77" s="38"/>
      <c r="F77" s="37"/>
      <c r="G77" s="37"/>
      <c r="H77" s="37"/>
    </row>
    <row r="78" spans="1:8" ht="13.5">
      <c r="A78" s="37"/>
      <c r="B78" s="37"/>
      <c r="C78" s="37"/>
      <c r="D78" s="37"/>
      <c r="E78" s="38"/>
      <c r="F78" s="37"/>
      <c r="G78" s="37"/>
      <c r="H78" s="37"/>
    </row>
    <row r="79" spans="1:8" ht="13.5">
      <c r="A79" s="37"/>
      <c r="B79" s="37"/>
      <c r="E79" s="38"/>
      <c r="F79" s="37"/>
      <c r="G79" s="37"/>
      <c r="H79" s="37"/>
    </row>
    <row r="80" spans="1:8" ht="13.5">
      <c r="A80" s="37"/>
      <c r="B80" s="37"/>
      <c r="E80" s="38"/>
      <c r="F80" s="37"/>
      <c r="G80" s="37"/>
      <c r="H80" s="37"/>
    </row>
    <row r="81" spans="1:8" ht="13.5">
      <c r="A81" s="37"/>
      <c r="B81" s="37"/>
      <c r="E81" s="38"/>
      <c r="F81" s="37"/>
      <c r="G81" s="37"/>
      <c r="H81" s="37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H153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:F1"/>
      <selection pane="bottomLeft" activeCell="A1" sqref="A1"/>
    </sheetView>
  </sheetViews>
  <sheetFormatPr defaultColWidth="11.00390625" defaultRowHeight="13.5"/>
  <cols>
    <col min="1" max="1" width="9.25390625" style="569" customWidth="1"/>
    <col min="2" max="2" width="40.75390625" style="569" customWidth="1"/>
    <col min="3" max="3" width="13.375" style="572" customWidth="1"/>
    <col min="4" max="4" width="12.25390625" style="569" customWidth="1"/>
    <col min="5" max="5" width="12.875" style="569" customWidth="1"/>
    <col min="6" max="6" width="13.875" style="569" customWidth="1"/>
    <col min="7" max="7" width="13.25390625" style="572" customWidth="1"/>
    <col min="8" max="16384" width="10.00390625" style="517" customWidth="1"/>
  </cols>
  <sheetData>
    <row r="1" spans="1:40" s="499" customFormat="1" ht="25.5" customHeight="1">
      <c r="A1" s="497" t="s">
        <v>292</v>
      </c>
      <c r="B1" s="497"/>
      <c r="C1" s="497"/>
      <c r="D1" s="497"/>
      <c r="E1" s="497"/>
      <c r="F1" s="497"/>
      <c r="G1" s="497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</row>
    <row r="2" spans="1:40" s="499" customFormat="1" ht="20.25" customHeight="1">
      <c r="A2" s="500" t="s">
        <v>319</v>
      </c>
      <c r="B2" s="500"/>
      <c r="C2" s="500"/>
      <c r="D2" s="500"/>
      <c r="E2" s="500"/>
      <c r="F2" s="500"/>
      <c r="G2" s="500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</row>
    <row r="3" spans="1:40" s="499" customFormat="1" ht="18.75" customHeight="1">
      <c r="A3" s="501" t="s">
        <v>344</v>
      </c>
      <c r="B3" s="500"/>
      <c r="C3" s="500"/>
      <c r="D3" s="500"/>
      <c r="E3" s="500"/>
      <c r="F3" s="500"/>
      <c r="G3" s="500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</row>
    <row r="4" spans="1:40" s="504" customFormat="1" ht="15" customHeight="1" thickBot="1">
      <c r="A4" s="502"/>
      <c r="B4" s="502"/>
      <c r="C4" s="503"/>
      <c r="D4" s="502"/>
      <c r="E4" s="502"/>
      <c r="F4" s="502"/>
      <c r="G4" s="503" t="s">
        <v>321</v>
      </c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</row>
    <row r="5" spans="1:39" s="511" customFormat="1" ht="36" customHeight="1" thickBot="1">
      <c r="A5" s="505" t="s">
        <v>345</v>
      </c>
      <c r="B5" s="506" t="s">
        <v>346</v>
      </c>
      <c r="C5" s="507" t="s">
        <v>236</v>
      </c>
      <c r="D5" s="508" t="s">
        <v>139</v>
      </c>
      <c r="E5" s="508" t="s">
        <v>228</v>
      </c>
      <c r="F5" s="508" t="s">
        <v>229</v>
      </c>
      <c r="G5" s="509" t="s">
        <v>325</v>
      </c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</row>
    <row r="6" spans="1:7" ht="15.75">
      <c r="A6" s="512"/>
      <c r="B6" s="513" t="s">
        <v>347</v>
      </c>
      <c r="C6" s="514">
        <v>5905332.009900001</v>
      </c>
      <c r="D6" s="515">
        <v>2811293.6594000016</v>
      </c>
      <c r="E6" s="515">
        <v>2691806.4903999995</v>
      </c>
      <c r="F6" s="515">
        <v>402231.8600999999</v>
      </c>
      <c r="G6" s="516">
        <v>15848494.648300001</v>
      </c>
    </row>
    <row r="7" spans="1:7" ht="15.75">
      <c r="A7" s="518" t="s">
        <v>348</v>
      </c>
      <c r="B7" s="519" t="s">
        <v>349</v>
      </c>
      <c r="C7" s="520">
        <v>271.17</v>
      </c>
      <c r="D7" s="520">
        <v>47.67</v>
      </c>
      <c r="E7" s="520">
        <v>73.35</v>
      </c>
      <c r="F7" s="520">
        <v>150.15</v>
      </c>
      <c r="G7" s="521">
        <v>1172.73</v>
      </c>
    </row>
    <row r="8" spans="1:7" ht="15.75">
      <c r="A8" s="522" t="s">
        <v>350</v>
      </c>
      <c r="B8" s="523" t="s">
        <v>351</v>
      </c>
      <c r="C8" s="524">
        <v>29342.81</v>
      </c>
      <c r="D8" s="524">
        <v>15128.37</v>
      </c>
      <c r="E8" s="524">
        <v>13960.14</v>
      </c>
      <c r="F8" s="524">
        <v>254.3</v>
      </c>
      <c r="G8" s="525">
        <v>41664.3</v>
      </c>
    </row>
    <row r="9" spans="1:7" ht="15.75">
      <c r="A9" s="522" t="s">
        <v>352</v>
      </c>
      <c r="B9" s="523" t="s">
        <v>353</v>
      </c>
      <c r="C9" s="524">
        <v>2457693.7601</v>
      </c>
      <c r="D9" s="524">
        <v>1009433.6501</v>
      </c>
      <c r="E9" s="524">
        <v>1338845.0699</v>
      </c>
      <c r="F9" s="524">
        <v>109415.0401</v>
      </c>
      <c r="G9" s="525">
        <v>6799153.9488</v>
      </c>
    </row>
    <row r="10" spans="1:7" ht="15.75">
      <c r="A10" s="526" t="s">
        <v>354</v>
      </c>
      <c r="B10" s="527" t="s">
        <v>355</v>
      </c>
      <c r="C10" s="528">
        <v>7001.34</v>
      </c>
      <c r="D10" s="528">
        <v>141.84</v>
      </c>
      <c r="E10" s="528">
        <v>6859.5</v>
      </c>
      <c r="F10" s="528">
        <v>0</v>
      </c>
      <c r="G10" s="529">
        <v>21884.26</v>
      </c>
    </row>
    <row r="11" spans="1:7" ht="15.75">
      <c r="A11" s="518" t="s">
        <v>356</v>
      </c>
      <c r="B11" s="519" t="s">
        <v>357</v>
      </c>
      <c r="C11" s="520">
        <v>25404.55</v>
      </c>
      <c r="D11" s="520">
        <v>69.64</v>
      </c>
      <c r="E11" s="520">
        <v>10002.75</v>
      </c>
      <c r="F11" s="520">
        <v>15332.16</v>
      </c>
      <c r="G11" s="521">
        <v>65978.1</v>
      </c>
    </row>
    <row r="12" spans="1:7" ht="15.75" customHeight="1">
      <c r="A12" s="522" t="s">
        <v>358</v>
      </c>
      <c r="B12" s="523" t="s">
        <v>359</v>
      </c>
      <c r="C12" s="524">
        <v>4127.26</v>
      </c>
      <c r="D12" s="524">
        <v>2947.26</v>
      </c>
      <c r="E12" s="524">
        <v>1180</v>
      </c>
      <c r="F12" s="524">
        <v>0</v>
      </c>
      <c r="G12" s="525">
        <v>16618.76</v>
      </c>
    </row>
    <row r="13" spans="1:7" ht="15.75">
      <c r="A13" s="522" t="s">
        <v>360</v>
      </c>
      <c r="B13" s="523" t="s">
        <v>361</v>
      </c>
      <c r="C13" s="524">
        <v>1426.85</v>
      </c>
      <c r="D13" s="524">
        <v>60.6</v>
      </c>
      <c r="E13" s="524">
        <v>1333.6</v>
      </c>
      <c r="F13" s="524">
        <v>32.65</v>
      </c>
      <c r="G13" s="525">
        <v>2753.55</v>
      </c>
    </row>
    <row r="14" spans="1:7" ht="15.75">
      <c r="A14" s="526" t="s">
        <v>362</v>
      </c>
      <c r="B14" s="527" t="s">
        <v>363</v>
      </c>
      <c r="C14" s="528">
        <v>11150.2</v>
      </c>
      <c r="D14" s="528">
        <v>5958.1</v>
      </c>
      <c r="E14" s="528">
        <v>5192.1</v>
      </c>
      <c r="F14" s="528">
        <v>0</v>
      </c>
      <c r="G14" s="529">
        <v>35701.9</v>
      </c>
    </row>
    <row r="15" spans="1:7" ht="15.75">
      <c r="A15" s="518" t="s">
        <v>364</v>
      </c>
      <c r="B15" s="519" t="s">
        <v>365</v>
      </c>
      <c r="C15" s="520">
        <v>761</v>
      </c>
      <c r="D15" s="520">
        <v>185.78</v>
      </c>
      <c r="E15" s="520">
        <v>368.15</v>
      </c>
      <c r="F15" s="520">
        <v>207.07</v>
      </c>
      <c r="G15" s="521">
        <v>2088.02</v>
      </c>
    </row>
    <row r="16" spans="1:7" ht="15.75">
      <c r="A16" s="522" t="s">
        <v>366</v>
      </c>
      <c r="B16" s="523" t="s">
        <v>367</v>
      </c>
      <c r="C16" s="524">
        <v>140267.5196</v>
      </c>
      <c r="D16" s="524">
        <v>138574.1696</v>
      </c>
      <c r="E16" s="524">
        <v>641.7</v>
      </c>
      <c r="F16" s="524">
        <v>1051.65</v>
      </c>
      <c r="G16" s="525">
        <v>165814.8297</v>
      </c>
    </row>
    <row r="17" spans="1:7" ht="15.75">
      <c r="A17" s="522" t="s">
        <v>368</v>
      </c>
      <c r="B17" s="523" t="s">
        <v>369</v>
      </c>
      <c r="C17" s="524">
        <v>4794.9</v>
      </c>
      <c r="D17" s="524">
        <v>1183.8</v>
      </c>
      <c r="E17" s="524">
        <v>2681.4</v>
      </c>
      <c r="F17" s="524">
        <v>929.7</v>
      </c>
      <c r="G17" s="525">
        <v>10681.8</v>
      </c>
    </row>
    <row r="18" spans="1:7" ht="15.75">
      <c r="A18" s="526" t="s">
        <v>370</v>
      </c>
      <c r="B18" s="527" t="s">
        <v>371</v>
      </c>
      <c r="C18" s="528">
        <v>60.8</v>
      </c>
      <c r="D18" s="528">
        <v>0</v>
      </c>
      <c r="E18" s="528">
        <v>60.8</v>
      </c>
      <c r="F18" s="528">
        <v>0</v>
      </c>
      <c r="G18" s="529">
        <v>635.8</v>
      </c>
    </row>
    <row r="19" spans="1:7" ht="15.75">
      <c r="A19" s="518" t="s">
        <v>372</v>
      </c>
      <c r="B19" s="519" t="s">
        <v>373</v>
      </c>
      <c r="C19" s="520">
        <v>5809.79</v>
      </c>
      <c r="D19" s="520">
        <v>4938.94</v>
      </c>
      <c r="E19" s="520">
        <v>852.95</v>
      </c>
      <c r="F19" s="520">
        <v>17.9</v>
      </c>
      <c r="G19" s="521">
        <v>62600.26</v>
      </c>
    </row>
    <row r="20" spans="1:7" ht="15.75">
      <c r="A20" s="530" t="s">
        <v>374</v>
      </c>
      <c r="B20" s="531" t="s">
        <v>375</v>
      </c>
      <c r="C20" s="532">
        <v>2201.39</v>
      </c>
      <c r="D20" s="532">
        <v>1053.4</v>
      </c>
      <c r="E20" s="532">
        <v>793.85</v>
      </c>
      <c r="F20" s="532">
        <v>354.14</v>
      </c>
      <c r="G20" s="533">
        <v>34707.47</v>
      </c>
    </row>
    <row r="21" spans="1:7" ht="15.75">
      <c r="A21" s="522" t="s">
        <v>376</v>
      </c>
      <c r="B21" s="523" t="s">
        <v>377</v>
      </c>
      <c r="C21" s="524">
        <v>809</v>
      </c>
      <c r="D21" s="524">
        <v>458.52</v>
      </c>
      <c r="E21" s="524">
        <v>166.5</v>
      </c>
      <c r="F21" s="524">
        <v>183.98</v>
      </c>
      <c r="G21" s="525">
        <v>1989.91</v>
      </c>
    </row>
    <row r="22" spans="1:7" ht="15.75">
      <c r="A22" s="526" t="s">
        <v>378</v>
      </c>
      <c r="B22" s="527" t="s">
        <v>379</v>
      </c>
      <c r="C22" s="528">
        <v>709.32</v>
      </c>
      <c r="D22" s="528">
        <v>706.32</v>
      </c>
      <c r="E22" s="528">
        <v>3</v>
      </c>
      <c r="F22" s="528">
        <v>0</v>
      </c>
      <c r="G22" s="529">
        <v>1830.81</v>
      </c>
    </row>
    <row r="23" spans="1:7" ht="15.75">
      <c r="A23" s="526" t="s">
        <v>380</v>
      </c>
      <c r="B23" s="527" t="s">
        <v>381</v>
      </c>
      <c r="C23" s="528">
        <v>4117.55</v>
      </c>
      <c r="D23" s="528">
        <v>3192.32</v>
      </c>
      <c r="E23" s="528">
        <v>539.53</v>
      </c>
      <c r="F23" s="528">
        <v>385.7</v>
      </c>
      <c r="G23" s="529">
        <v>15723.74</v>
      </c>
    </row>
    <row r="24" spans="1:7" ht="15.75">
      <c r="A24" s="530" t="s">
        <v>382</v>
      </c>
      <c r="B24" s="531" t="s">
        <v>383</v>
      </c>
      <c r="C24" s="532">
        <v>3593.43</v>
      </c>
      <c r="D24" s="532">
        <v>836.75</v>
      </c>
      <c r="E24" s="532">
        <v>577.6</v>
      </c>
      <c r="F24" s="532">
        <v>2179.08</v>
      </c>
      <c r="G24" s="533">
        <v>9352.48</v>
      </c>
    </row>
    <row r="25" spans="1:7" ht="15.75">
      <c r="A25" s="522" t="s">
        <v>384</v>
      </c>
      <c r="B25" s="523" t="s">
        <v>385</v>
      </c>
      <c r="C25" s="524">
        <v>2671.35</v>
      </c>
      <c r="D25" s="524">
        <v>2625.3</v>
      </c>
      <c r="E25" s="524">
        <v>10.6</v>
      </c>
      <c r="F25" s="524">
        <v>35.45</v>
      </c>
      <c r="G25" s="525">
        <v>4464.78</v>
      </c>
    </row>
    <row r="26" spans="1:7" ht="15.75">
      <c r="A26" s="526" t="s">
        <v>386</v>
      </c>
      <c r="B26" s="527" t="s">
        <v>387</v>
      </c>
      <c r="C26" s="528">
        <v>157.7</v>
      </c>
      <c r="D26" s="528">
        <v>0</v>
      </c>
      <c r="E26" s="528">
        <v>157.7</v>
      </c>
      <c r="F26" s="528">
        <v>0</v>
      </c>
      <c r="G26" s="529">
        <v>469.4</v>
      </c>
    </row>
    <row r="27" spans="1:7" ht="15.75">
      <c r="A27" s="526" t="s">
        <v>388</v>
      </c>
      <c r="B27" s="527" t="s">
        <v>389</v>
      </c>
      <c r="C27" s="528">
        <v>41103.07</v>
      </c>
      <c r="D27" s="528">
        <v>25340.67</v>
      </c>
      <c r="E27" s="528">
        <v>9681.3</v>
      </c>
      <c r="F27" s="528">
        <v>6081.1</v>
      </c>
      <c r="G27" s="529">
        <v>109203.83</v>
      </c>
    </row>
    <row r="28" spans="1:7" ht="15.75">
      <c r="A28" s="530" t="s">
        <v>390</v>
      </c>
      <c r="B28" s="531" t="s">
        <v>391</v>
      </c>
      <c r="C28" s="532">
        <v>1404.57</v>
      </c>
      <c r="D28" s="532">
        <v>22.58</v>
      </c>
      <c r="E28" s="532">
        <v>1213.6</v>
      </c>
      <c r="F28" s="532">
        <v>168.39</v>
      </c>
      <c r="G28" s="533">
        <v>4701.27</v>
      </c>
    </row>
    <row r="29" spans="1:7" ht="15.75">
      <c r="A29" s="522" t="s">
        <v>392</v>
      </c>
      <c r="B29" s="523" t="s">
        <v>393</v>
      </c>
      <c r="C29" s="524">
        <v>36588</v>
      </c>
      <c r="D29" s="524">
        <v>18054.75</v>
      </c>
      <c r="E29" s="524">
        <v>13718.55</v>
      </c>
      <c r="F29" s="524">
        <v>4814.7</v>
      </c>
      <c r="G29" s="525">
        <v>88845.45</v>
      </c>
    </row>
    <row r="30" spans="1:7" s="534" customFormat="1" ht="15.75">
      <c r="A30" s="526" t="s">
        <v>394</v>
      </c>
      <c r="B30" s="527" t="s">
        <v>395</v>
      </c>
      <c r="C30" s="528">
        <v>4040.66</v>
      </c>
      <c r="D30" s="528">
        <v>648.73</v>
      </c>
      <c r="E30" s="528">
        <v>1923.9</v>
      </c>
      <c r="F30" s="528">
        <v>1468.03</v>
      </c>
      <c r="G30" s="529">
        <v>21792.15</v>
      </c>
    </row>
    <row r="31" spans="1:7" s="534" customFormat="1" ht="15.75">
      <c r="A31" s="526" t="s">
        <v>396</v>
      </c>
      <c r="B31" s="527" t="s">
        <v>397</v>
      </c>
      <c r="C31" s="528">
        <v>10067.26</v>
      </c>
      <c r="D31" s="528">
        <v>6227.11</v>
      </c>
      <c r="E31" s="528">
        <v>2411.25</v>
      </c>
      <c r="F31" s="528">
        <v>1428.9</v>
      </c>
      <c r="G31" s="529">
        <v>34356.33</v>
      </c>
    </row>
    <row r="32" spans="1:7" s="535" customFormat="1" ht="15.75">
      <c r="A32" s="530" t="s">
        <v>398</v>
      </c>
      <c r="B32" s="531" t="s">
        <v>399</v>
      </c>
      <c r="C32" s="532">
        <v>1737.48</v>
      </c>
      <c r="D32" s="532">
        <v>1593.28</v>
      </c>
      <c r="E32" s="532">
        <v>30.1</v>
      </c>
      <c r="F32" s="532">
        <v>114.1</v>
      </c>
      <c r="G32" s="533">
        <v>5388.33</v>
      </c>
    </row>
    <row r="33" spans="1:7" s="535" customFormat="1" ht="15.75">
      <c r="A33" s="522" t="s">
        <v>400</v>
      </c>
      <c r="B33" s="523" t="s">
        <v>401</v>
      </c>
      <c r="C33" s="524">
        <v>4592.09</v>
      </c>
      <c r="D33" s="524">
        <v>1376.59</v>
      </c>
      <c r="E33" s="524">
        <v>2949.9</v>
      </c>
      <c r="F33" s="524">
        <v>265.6</v>
      </c>
      <c r="G33" s="525">
        <v>4920.97</v>
      </c>
    </row>
    <row r="34" spans="1:7" s="534" customFormat="1" ht="15.75">
      <c r="A34" s="526" t="s">
        <v>402</v>
      </c>
      <c r="B34" s="527" t="s">
        <v>403</v>
      </c>
      <c r="C34" s="528">
        <v>1.6</v>
      </c>
      <c r="D34" s="528">
        <v>0.5</v>
      </c>
      <c r="E34" s="528">
        <v>0</v>
      </c>
      <c r="F34" s="528">
        <v>1.1</v>
      </c>
      <c r="G34" s="529">
        <v>19.91</v>
      </c>
    </row>
    <row r="35" spans="1:7" s="534" customFormat="1" ht="15.75">
      <c r="A35" s="526" t="s">
        <v>404</v>
      </c>
      <c r="B35" s="527" t="s">
        <v>405</v>
      </c>
      <c r="C35" s="528">
        <v>67623.5</v>
      </c>
      <c r="D35" s="528">
        <v>62513.55</v>
      </c>
      <c r="E35" s="528">
        <v>876.45</v>
      </c>
      <c r="F35" s="528">
        <v>4233.5</v>
      </c>
      <c r="G35" s="529">
        <v>164434.62</v>
      </c>
    </row>
    <row r="36" spans="1:7" s="535" customFormat="1" ht="15.75">
      <c r="A36" s="536" t="s">
        <v>406</v>
      </c>
      <c r="B36" s="537" t="s">
        <v>407</v>
      </c>
      <c r="C36" s="538">
        <v>66.5</v>
      </c>
      <c r="D36" s="538">
        <v>38.75</v>
      </c>
      <c r="E36" s="538">
        <v>27.75</v>
      </c>
      <c r="F36" s="538">
        <v>0</v>
      </c>
      <c r="G36" s="539">
        <v>200.92</v>
      </c>
    </row>
    <row r="37" spans="1:7" s="534" customFormat="1" ht="15.75">
      <c r="A37" s="522" t="s">
        <v>408</v>
      </c>
      <c r="B37" s="523" t="s">
        <v>409</v>
      </c>
      <c r="C37" s="524">
        <v>734</v>
      </c>
      <c r="D37" s="524">
        <v>734</v>
      </c>
      <c r="E37" s="524">
        <v>0</v>
      </c>
      <c r="F37" s="524">
        <v>0</v>
      </c>
      <c r="G37" s="525">
        <v>2128.25</v>
      </c>
    </row>
    <row r="38" spans="1:7" s="534" customFormat="1" ht="15.75">
      <c r="A38" s="526" t="s">
        <v>410</v>
      </c>
      <c r="B38" s="527" t="s">
        <v>411</v>
      </c>
      <c r="C38" s="528">
        <v>3852.23</v>
      </c>
      <c r="D38" s="528">
        <v>1193.38</v>
      </c>
      <c r="E38" s="528">
        <v>2658.85</v>
      </c>
      <c r="F38" s="528">
        <v>0</v>
      </c>
      <c r="G38" s="529">
        <v>24221.05</v>
      </c>
    </row>
    <row r="39" spans="1:7" s="535" customFormat="1" ht="15.75">
      <c r="A39" s="526" t="s">
        <v>412</v>
      </c>
      <c r="B39" s="527" t="s">
        <v>413</v>
      </c>
      <c r="C39" s="528">
        <v>1550.76</v>
      </c>
      <c r="D39" s="528">
        <v>549.46</v>
      </c>
      <c r="E39" s="528">
        <v>252.2</v>
      </c>
      <c r="F39" s="528">
        <v>749.1</v>
      </c>
      <c r="G39" s="529">
        <v>4192.41</v>
      </c>
    </row>
    <row r="40" spans="1:7" s="535" customFormat="1" ht="15.75">
      <c r="A40" s="530" t="s">
        <v>414</v>
      </c>
      <c r="B40" s="531" t="s">
        <v>415</v>
      </c>
      <c r="C40" s="532">
        <v>32994.17</v>
      </c>
      <c r="D40" s="532">
        <v>3795.1</v>
      </c>
      <c r="E40" s="532">
        <v>28166.95</v>
      </c>
      <c r="F40" s="532">
        <v>1032.12</v>
      </c>
      <c r="G40" s="533">
        <v>87316.91</v>
      </c>
    </row>
    <row r="41" spans="1:7" s="534" customFormat="1" ht="15.75">
      <c r="A41" s="522" t="s">
        <v>416</v>
      </c>
      <c r="B41" s="523" t="s">
        <v>417</v>
      </c>
      <c r="C41" s="524">
        <v>278534.43</v>
      </c>
      <c r="D41" s="524">
        <v>125437.33</v>
      </c>
      <c r="E41" s="524">
        <v>124639.4</v>
      </c>
      <c r="F41" s="524">
        <v>28457.7</v>
      </c>
      <c r="G41" s="525">
        <v>562024.17</v>
      </c>
    </row>
    <row r="42" spans="1:7" s="534" customFormat="1" ht="15.75">
      <c r="A42" s="526" t="s">
        <v>418</v>
      </c>
      <c r="B42" s="527" t="s">
        <v>419</v>
      </c>
      <c r="C42" s="528">
        <v>16.7</v>
      </c>
      <c r="D42" s="528">
        <v>5.7</v>
      </c>
      <c r="E42" s="528">
        <v>11</v>
      </c>
      <c r="F42" s="528">
        <v>0</v>
      </c>
      <c r="G42" s="529">
        <v>27</v>
      </c>
    </row>
    <row r="43" spans="1:7" s="535" customFormat="1" ht="15.75">
      <c r="A43" s="526" t="s">
        <v>420</v>
      </c>
      <c r="B43" s="527" t="s">
        <v>421</v>
      </c>
      <c r="C43" s="528">
        <v>165705.04</v>
      </c>
      <c r="D43" s="528">
        <v>38548.29</v>
      </c>
      <c r="E43" s="528">
        <v>109594.22</v>
      </c>
      <c r="F43" s="528">
        <v>17562.53</v>
      </c>
      <c r="G43" s="529">
        <v>435863.12</v>
      </c>
    </row>
    <row r="44" spans="1:7" s="535" customFormat="1" ht="15.75">
      <c r="A44" s="530" t="s">
        <v>422</v>
      </c>
      <c r="B44" s="531" t="s">
        <v>423</v>
      </c>
      <c r="C44" s="532">
        <v>56.1</v>
      </c>
      <c r="D44" s="532">
        <v>0</v>
      </c>
      <c r="E44" s="532">
        <v>56.1</v>
      </c>
      <c r="F44" s="532">
        <v>0</v>
      </c>
      <c r="G44" s="533">
        <v>190.9</v>
      </c>
    </row>
    <row r="45" spans="1:7" s="534" customFormat="1" ht="15.75">
      <c r="A45" s="530" t="s">
        <v>424</v>
      </c>
      <c r="B45" s="531" t="s">
        <v>425</v>
      </c>
      <c r="C45" s="532">
        <v>3668.32</v>
      </c>
      <c r="D45" s="532">
        <v>1733.52</v>
      </c>
      <c r="E45" s="532">
        <v>1658.35</v>
      </c>
      <c r="F45" s="532">
        <v>276.45</v>
      </c>
      <c r="G45" s="533">
        <v>15032.81</v>
      </c>
    </row>
    <row r="46" spans="1:7" s="534" customFormat="1" ht="15.75">
      <c r="A46" s="526" t="s">
        <v>426</v>
      </c>
      <c r="B46" s="527" t="s">
        <v>427</v>
      </c>
      <c r="C46" s="528">
        <v>406.97</v>
      </c>
      <c r="D46" s="528">
        <v>64.22</v>
      </c>
      <c r="E46" s="528">
        <v>141.65</v>
      </c>
      <c r="F46" s="528">
        <v>201.1</v>
      </c>
      <c r="G46" s="529">
        <v>4732.39</v>
      </c>
    </row>
    <row r="47" spans="1:7" s="535" customFormat="1" ht="15.75">
      <c r="A47" s="526" t="s">
        <v>428</v>
      </c>
      <c r="B47" s="527" t="s">
        <v>429</v>
      </c>
      <c r="C47" s="528">
        <v>7044.04</v>
      </c>
      <c r="D47" s="528">
        <v>4707.84</v>
      </c>
      <c r="E47" s="528">
        <v>1649.45</v>
      </c>
      <c r="F47" s="528">
        <v>686.75</v>
      </c>
      <c r="G47" s="529">
        <v>19924.17</v>
      </c>
    </row>
    <row r="48" spans="1:7" s="535" customFormat="1" ht="15.75">
      <c r="A48" s="536" t="s">
        <v>430</v>
      </c>
      <c r="B48" s="537" t="s">
        <v>431</v>
      </c>
      <c r="C48" s="538">
        <v>84354.97</v>
      </c>
      <c r="D48" s="538">
        <v>34834.62</v>
      </c>
      <c r="E48" s="538">
        <v>49520.35</v>
      </c>
      <c r="F48" s="538"/>
      <c r="G48" s="539">
        <v>154513.58</v>
      </c>
    </row>
    <row r="49" spans="1:7" s="534" customFormat="1" ht="15.75">
      <c r="A49" s="530" t="s">
        <v>432</v>
      </c>
      <c r="B49" s="531" t="s">
        <v>433</v>
      </c>
      <c r="C49" s="532">
        <v>29601.5</v>
      </c>
      <c r="D49" s="532">
        <v>18749.26</v>
      </c>
      <c r="E49" s="532">
        <v>9116.34</v>
      </c>
      <c r="F49" s="532">
        <v>1735.9</v>
      </c>
      <c r="G49" s="533">
        <v>76873.6999</v>
      </c>
    </row>
    <row r="50" spans="1:242" s="534" customFormat="1" ht="15.75">
      <c r="A50" s="526" t="s">
        <v>434</v>
      </c>
      <c r="B50" s="527" t="s">
        <v>435</v>
      </c>
      <c r="C50" s="528">
        <v>72644.35</v>
      </c>
      <c r="D50" s="528">
        <v>65504.49</v>
      </c>
      <c r="E50" s="528">
        <v>5886.19</v>
      </c>
      <c r="F50" s="528">
        <v>1253.67</v>
      </c>
      <c r="G50" s="529">
        <v>110043.87</v>
      </c>
      <c r="H50" s="524"/>
      <c r="I50" s="524"/>
      <c r="J50" s="540"/>
      <c r="K50" s="541"/>
      <c r="L50" s="523"/>
      <c r="M50" s="524"/>
      <c r="N50" s="524"/>
      <c r="O50" s="524"/>
      <c r="P50" s="540"/>
      <c r="Q50" s="541"/>
      <c r="R50" s="523"/>
      <c r="S50" s="524"/>
      <c r="T50" s="524"/>
      <c r="U50" s="524"/>
      <c r="V50" s="540"/>
      <c r="W50" s="541"/>
      <c r="X50" s="523"/>
      <c r="Y50" s="524"/>
      <c r="Z50" s="524"/>
      <c r="AA50" s="524"/>
      <c r="AB50" s="540"/>
      <c r="AC50" s="541"/>
      <c r="AD50" s="523"/>
      <c r="AE50" s="524"/>
      <c r="AF50" s="524"/>
      <c r="AG50" s="524"/>
      <c r="AH50" s="540"/>
      <c r="AI50" s="541"/>
      <c r="AJ50" s="523"/>
      <c r="AK50" s="524"/>
      <c r="AL50" s="524"/>
      <c r="AM50" s="524"/>
      <c r="AN50" s="540"/>
      <c r="AO50" s="541"/>
      <c r="AP50" s="523"/>
      <c r="AQ50" s="524"/>
      <c r="AR50" s="524"/>
      <c r="AS50" s="524"/>
      <c r="AT50" s="540"/>
      <c r="AU50" s="541"/>
      <c r="AV50" s="523"/>
      <c r="AW50" s="524"/>
      <c r="AX50" s="524"/>
      <c r="AY50" s="524"/>
      <c r="AZ50" s="540"/>
      <c r="BA50" s="541"/>
      <c r="BB50" s="523"/>
      <c r="BC50" s="524"/>
      <c r="BD50" s="524"/>
      <c r="BE50" s="524"/>
      <c r="BF50" s="540"/>
      <c r="BG50" s="541"/>
      <c r="BH50" s="523"/>
      <c r="BI50" s="524"/>
      <c r="BJ50" s="524"/>
      <c r="BK50" s="524"/>
      <c r="BL50" s="540"/>
      <c r="BM50" s="541"/>
      <c r="BN50" s="523"/>
      <c r="BO50" s="524"/>
      <c r="BP50" s="524"/>
      <c r="BQ50" s="524"/>
      <c r="BR50" s="540"/>
      <c r="BS50" s="541"/>
      <c r="BT50" s="523"/>
      <c r="BU50" s="524"/>
      <c r="BV50" s="524"/>
      <c r="BW50" s="524"/>
      <c r="BX50" s="540"/>
      <c r="BY50" s="541"/>
      <c r="BZ50" s="523"/>
      <c r="CA50" s="524"/>
      <c r="CB50" s="524"/>
      <c r="CC50" s="524"/>
      <c r="CD50" s="540"/>
      <c r="CE50" s="541"/>
      <c r="CF50" s="523"/>
      <c r="CG50" s="524"/>
      <c r="CH50" s="524"/>
      <c r="CI50" s="524"/>
      <c r="CJ50" s="540"/>
      <c r="CK50" s="541"/>
      <c r="CL50" s="523"/>
      <c r="CM50" s="524"/>
      <c r="CN50" s="524"/>
      <c r="CO50" s="524"/>
      <c r="CP50" s="540"/>
      <c r="CQ50" s="541"/>
      <c r="CR50" s="523"/>
      <c r="CS50" s="524"/>
      <c r="CT50" s="524"/>
      <c r="CU50" s="524"/>
      <c r="CV50" s="540"/>
      <c r="CW50" s="541"/>
      <c r="CX50" s="523"/>
      <c r="CY50" s="524"/>
      <c r="CZ50" s="524"/>
      <c r="DA50" s="524"/>
      <c r="DB50" s="540"/>
      <c r="DC50" s="541"/>
      <c r="DD50" s="523"/>
      <c r="DE50" s="524"/>
      <c r="DF50" s="524"/>
      <c r="DG50" s="524"/>
      <c r="DH50" s="540"/>
      <c r="DI50" s="541"/>
      <c r="DJ50" s="523"/>
      <c r="DK50" s="524"/>
      <c r="DL50" s="524"/>
      <c r="DM50" s="524"/>
      <c r="DN50" s="540"/>
      <c r="DO50" s="541"/>
      <c r="DP50" s="523"/>
      <c r="DQ50" s="524"/>
      <c r="DR50" s="524"/>
      <c r="DS50" s="524"/>
      <c r="DT50" s="540"/>
      <c r="DU50" s="541"/>
      <c r="DV50" s="523"/>
      <c r="DW50" s="524"/>
      <c r="DX50" s="524"/>
      <c r="DY50" s="524"/>
      <c r="DZ50" s="540"/>
      <c r="EA50" s="541"/>
      <c r="EB50" s="523"/>
      <c r="EC50" s="524"/>
      <c r="ED50" s="524"/>
      <c r="EE50" s="524"/>
      <c r="EF50" s="540"/>
      <c r="EG50" s="541"/>
      <c r="EH50" s="523"/>
      <c r="EI50" s="524"/>
      <c r="EJ50" s="524"/>
      <c r="EK50" s="524"/>
      <c r="EL50" s="540"/>
      <c r="EM50" s="541"/>
      <c r="EN50" s="523"/>
      <c r="EO50" s="524"/>
      <c r="EP50" s="524"/>
      <c r="EQ50" s="524"/>
      <c r="ER50" s="540"/>
      <c r="ES50" s="541"/>
      <c r="ET50" s="523"/>
      <c r="EU50" s="524"/>
      <c r="EV50" s="524"/>
      <c r="EW50" s="524"/>
      <c r="EX50" s="540"/>
      <c r="EY50" s="541"/>
      <c r="EZ50" s="523"/>
      <c r="FA50" s="524"/>
      <c r="FB50" s="524"/>
      <c r="FC50" s="524"/>
      <c r="FD50" s="540"/>
      <c r="FE50" s="541"/>
      <c r="FF50" s="523"/>
      <c r="FG50" s="524"/>
      <c r="FH50" s="524"/>
      <c r="FI50" s="524"/>
      <c r="FJ50" s="540"/>
      <c r="FK50" s="541"/>
      <c r="FL50" s="523"/>
      <c r="FM50" s="524"/>
      <c r="FN50" s="524"/>
      <c r="FO50" s="524"/>
      <c r="FP50" s="540"/>
      <c r="FQ50" s="541"/>
      <c r="FR50" s="523"/>
      <c r="FS50" s="524"/>
      <c r="FT50" s="524"/>
      <c r="FU50" s="524"/>
      <c r="FV50" s="540"/>
      <c r="FW50" s="541"/>
      <c r="FX50" s="523"/>
      <c r="FY50" s="524"/>
      <c r="FZ50" s="524"/>
      <c r="GA50" s="524"/>
      <c r="GB50" s="540"/>
      <c r="GC50" s="541"/>
      <c r="GD50" s="523"/>
      <c r="GE50" s="524"/>
      <c r="GF50" s="524"/>
      <c r="GG50" s="524"/>
      <c r="GH50" s="540"/>
      <c r="GI50" s="541"/>
      <c r="GJ50" s="523"/>
      <c r="GK50" s="524"/>
      <c r="GL50" s="524"/>
      <c r="GM50" s="524"/>
      <c r="GN50" s="540"/>
      <c r="GO50" s="541"/>
      <c r="GP50" s="523"/>
      <c r="GQ50" s="524"/>
      <c r="GR50" s="524"/>
      <c r="GS50" s="524"/>
      <c r="GT50" s="540"/>
      <c r="GU50" s="541"/>
      <c r="GV50" s="523"/>
      <c r="GW50" s="524"/>
      <c r="GX50" s="524"/>
      <c r="GY50" s="524"/>
      <c r="GZ50" s="540"/>
      <c r="HA50" s="541"/>
      <c r="HB50" s="523"/>
      <c r="HC50" s="524"/>
      <c r="HD50" s="524"/>
      <c r="HE50" s="524"/>
      <c r="HF50" s="540"/>
      <c r="HG50" s="541"/>
      <c r="HH50" s="523"/>
      <c r="HI50" s="524"/>
      <c r="HJ50" s="524"/>
      <c r="HK50" s="524"/>
      <c r="HL50" s="540"/>
      <c r="HM50" s="541"/>
      <c r="HN50" s="523"/>
      <c r="HO50" s="524"/>
      <c r="HP50" s="524"/>
      <c r="HQ50" s="524"/>
      <c r="HR50" s="540"/>
      <c r="HS50" s="541"/>
      <c r="HT50" s="523"/>
      <c r="HU50" s="524"/>
      <c r="HV50" s="524"/>
      <c r="HW50" s="524"/>
      <c r="HX50" s="540"/>
      <c r="HY50" s="541"/>
      <c r="HZ50" s="523"/>
      <c r="IA50" s="524"/>
      <c r="IB50" s="524"/>
      <c r="IC50" s="524"/>
      <c r="ID50" s="540"/>
      <c r="IE50" s="541"/>
      <c r="IF50" s="523"/>
      <c r="IG50" s="524"/>
      <c r="IH50" s="524"/>
    </row>
    <row r="51" spans="1:242" s="534" customFormat="1" ht="15.75">
      <c r="A51" s="526" t="s">
        <v>436</v>
      </c>
      <c r="B51" s="527" t="s">
        <v>437</v>
      </c>
      <c r="C51" s="528">
        <v>2044.41</v>
      </c>
      <c r="D51" s="528">
        <v>1906.06</v>
      </c>
      <c r="E51" s="528">
        <v>20.15</v>
      </c>
      <c r="F51" s="528">
        <v>118.2</v>
      </c>
      <c r="G51" s="529">
        <v>8036.61</v>
      </c>
      <c r="H51" s="524"/>
      <c r="I51" s="524"/>
      <c r="J51" s="540"/>
      <c r="K51" s="541"/>
      <c r="L51" s="523"/>
      <c r="M51" s="524"/>
      <c r="N51" s="524"/>
      <c r="O51" s="524"/>
      <c r="P51" s="540"/>
      <c r="Q51" s="541"/>
      <c r="R51" s="523"/>
      <c r="S51" s="524"/>
      <c r="T51" s="524"/>
      <c r="U51" s="524"/>
      <c r="V51" s="540"/>
      <c r="W51" s="541"/>
      <c r="X51" s="523"/>
      <c r="Y51" s="524"/>
      <c r="Z51" s="524"/>
      <c r="AA51" s="524"/>
      <c r="AB51" s="540"/>
      <c r="AC51" s="541"/>
      <c r="AD51" s="523"/>
      <c r="AE51" s="524"/>
      <c r="AF51" s="524"/>
      <c r="AG51" s="524"/>
      <c r="AH51" s="540"/>
      <c r="AI51" s="541"/>
      <c r="AJ51" s="523"/>
      <c r="AK51" s="524"/>
      <c r="AL51" s="524"/>
      <c r="AM51" s="524"/>
      <c r="AN51" s="540"/>
      <c r="AO51" s="541"/>
      <c r="AP51" s="523"/>
      <c r="AQ51" s="524"/>
      <c r="AR51" s="524"/>
      <c r="AS51" s="524"/>
      <c r="AT51" s="540"/>
      <c r="AU51" s="541"/>
      <c r="AV51" s="523"/>
      <c r="AW51" s="524"/>
      <c r="AX51" s="524"/>
      <c r="AY51" s="524"/>
      <c r="AZ51" s="540"/>
      <c r="BA51" s="541"/>
      <c r="BB51" s="523"/>
      <c r="BC51" s="524"/>
      <c r="BD51" s="524"/>
      <c r="BE51" s="524"/>
      <c r="BF51" s="540"/>
      <c r="BG51" s="541"/>
      <c r="BH51" s="523"/>
      <c r="BI51" s="524"/>
      <c r="BJ51" s="524"/>
      <c r="BK51" s="524"/>
      <c r="BL51" s="540"/>
      <c r="BM51" s="541"/>
      <c r="BN51" s="523"/>
      <c r="BO51" s="524"/>
      <c r="BP51" s="524"/>
      <c r="BQ51" s="524"/>
      <c r="BR51" s="540"/>
      <c r="BS51" s="541"/>
      <c r="BT51" s="523"/>
      <c r="BU51" s="524"/>
      <c r="BV51" s="524"/>
      <c r="BW51" s="524"/>
      <c r="BX51" s="540"/>
      <c r="BY51" s="541"/>
      <c r="BZ51" s="523"/>
      <c r="CA51" s="524"/>
      <c r="CB51" s="524"/>
      <c r="CC51" s="524"/>
      <c r="CD51" s="540"/>
      <c r="CE51" s="541"/>
      <c r="CF51" s="523"/>
      <c r="CG51" s="524"/>
      <c r="CH51" s="524"/>
      <c r="CI51" s="524"/>
      <c r="CJ51" s="540"/>
      <c r="CK51" s="541"/>
      <c r="CL51" s="523"/>
      <c r="CM51" s="524"/>
      <c r="CN51" s="524"/>
      <c r="CO51" s="524"/>
      <c r="CP51" s="540"/>
      <c r="CQ51" s="541"/>
      <c r="CR51" s="523"/>
      <c r="CS51" s="524"/>
      <c r="CT51" s="524"/>
      <c r="CU51" s="524"/>
      <c r="CV51" s="540"/>
      <c r="CW51" s="541"/>
      <c r="CX51" s="523"/>
      <c r="CY51" s="524"/>
      <c r="CZ51" s="524"/>
      <c r="DA51" s="524"/>
      <c r="DB51" s="540"/>
      <c r="DC51" s="541"/>
      <c r="DD51" s="523"/>
      <c r="DE51" s="524"/>
      <c r="DF51" s="524"/>
      <c r="DG51" s="524"/>
      <c r="DH51" s="540"/>
      <c r="DI51" s="541"/>
      <c r="DJ51" s="523"/>
      <c r="DK51" s="524"/>
      <c r="DL51" s="524"/>
      <c r="DM51" s="524"/>
      <c r="DN51" s="540"/>
      <c r="DO51" s="541"/>
      <c r="DP51" s="523"/>
      <c r="DQ51" s="524"/>
      <c r="DR51" s="524"/>
      <c r="DS51" s="524"/>
      <c r="DT51" s="540"/>
      <c r="DU51" s="541"/>
      <c r="DV51" s="523"/>
      <c r="DW51" s="524"/>
      <c r="DX51" s="524"/>
      <c r="DY51" s="524"/>
      <c r="DZ51" s="540"/>
      <c r="EA51" s="541"/>
      <c r="EB51" s="523"/>
      <c r="EC51" s="524"/>
      <c r="ED51" s="524"/>
      <c r="EE51" s="524"/>
      <c r="EF51" s="540"/>
      <c r="EG51" s="541"/>
      <c r="EH51" s="523"/>
      <c r="EI51" s="524"/>
      <c r="EJ51" s="524"/>
      <c r="EK51" s="524"/>
      <c r="EL51" s="540"/>
      <c r="EM51" s="541"/>
      <c r="EN51" s="523"/>
      <c r="EO51" s="524"/>
      <c r="EP51" s="524"/>
      <c r="EQ51" s="524"/>
      <c r="ER51" s="540"/>
      <c r="ES51" s="541"/>
      <c r="ET51" s="523"/>
      <c r="EU51" s="524"/>
      <c r="EV51" s="524"/>
      <c r="EW51" s="524"/>
      <c r="EX51" s="540"/>
      <c r="EY51" s="541"/>
      <c r="EZ51" s="523"/>
      <c r="FA51" s="524"/>
      <c r="FB51" s="524"/>
      <c r="FC51" s="524"/>
      <c r="FD51" s="540"/>
      <c r="FE51" s="541"/>
      <c r="FF51" s="523"/>
      <c r="FG51" s="524"/>
      <c r="FH51" s="524"/>
      <c r="FI51" s="524"/>
      <c r="FJ51" s="540"/>
      <c r="FK51" s="541"/>
      <c r="FL51" s="523"/>
      <c r="FM51" s="524"/>
      <c r="FN51" s="524"/>
      <c r="FO51" s="524"/>
      <c r="FP51" s="540"/>
      <c r="FQ51" s="541"/>
      <c r="FR51" s="523"/>
      <c r="FS51" s="524"/>
      <c r="FT51" s="524"/>
      <c r="FU51" s="524"/>
      <c r="FV51" s="540"/>
      <c r="FW51" s="541"/>
      <c r="FX51" s="523"/>
      <c r="FY51" s="524"/>
      <c r="FZ51" s="524"/>
      <c r="GA51" s="524"/>
      <c r="GB51" s="540"/>
      <c r="GC51" s="541"/>
      <c r="GD51" s="523"/>
      <c r="GE51" s="524"/>
      <c r="GF51" s="524"/>
      <c r="GG51" s="524"/>
      <c r="GH51" s="540"/>
      <c r="GI51" s="541"/>
      <c r="GJ51" s="523"/>
      <c r="GK51" s="524"/>
      <c r="GL51" s="524"/>
      <c r="GM51" s="524"/>
      <c r="GN51" s="540"/>
      <c r="GO51" s="541"/>
      <c r="GP51" s="523"/>
      <c r="GQ51" s="524"/>
      <c r="GR51" s="524"/>
      <c r="GS51" s="524"/>
      <c r="GT51" s="540"/>
      <c r="GU51" s="541"/>
      <c r="GV51" s="523"/>
      <c r="GW51" s="524"/>
      <c r="GX51" s="524"/>
      <c r="GY51" s="524"/>
      <c r="GZ51" s="540"/>
      <c r="HA51" s="541"/>
      <c r="HB51" s="523"/>
      <c r="HC51" s="524"/>
      <c r="HD51" s="524"/>
      <c r="HE51" s="524"/>
      <c r="HF51" s="540"/>
      <c r="HG51" s="541"/>
      <c r="HH51" s="523"/>
      <c r="HI51" s="524"/>
      <c r="HJ51" s="524"/>
      <c r="HK51" s="524"/>
      <c r="HL51" s="540"/>
      <c r="HM51" s="541"/>
      <c r="HN51" s="523"/>
      <c r="HO51" s="524"/>
      <c r="HP51" s="524"/>
      <c r="HQ51" s="524"/>
      <c r="HR51" s="540"/>
      <c r="HS51" s="541"/>
      <c r="HT51" s="523"/>
      <c r="HU51" s="524"/>
      <c r="HV51" s="524"/>
      <c r="HW51" s="524"/>
      <c r="HX51" s="540"/>
      <c r="HY51" s="541"/>
      <c r="HZ51" s="523"/>
      <c r="IA51" s="524"/>
      <c r="IB51" s="524"/>
      <c r="IC51" s="524"/>
      <c r="ID51" s="540"/>
      <c r="IE51" s="541"/>
      <c r="IF51" s="523"/>
      <c r="IG51" s="524"/>
      <c r="IH51" s="524"/>
    </row>
    <row r="52" spans="1:7" s="535" customFormat="1" ht="15.75">
      <c r="A52" s="536" t="s">
        <v>438</v>
      </c>
      <c r="B52" s="537" t="s">
        <v>439</v>
      </c>
      <c r="C52" s="538">
        <v>1993.07</v>
      </c>
      <c r="D52" s="538">
        <v>0</v>
      </c>
      <c r="E52" s="538">
        <v>0</v>
      </c>
      <c r="F52" s="538">
        <v>1993.07</v>
      </c>
      <c r="G52" s="539">
        <v>5397.27</v>
      </c>
    </row>
    <row r="53" spans="1:7" ht="15.75">
      <c r="A53" s="530" t="s">
        <v>440</v>
      </c>
      <c r="B53" s="531" t="s">
        <v>441</v>
      </c>
      <c r="C53" s="532">
        <v>3256.57</v>
      </c>
      <c r="D53" s="532">
        <v>2111.93</v>
      </c>
      <c r="E53" s="532">
        <v>15.8</v>
      </c>
      <c r="F53" s="532">
        <v>1128.84</v>
      </c>
      <c r="G53" s="533">
        <v>13850.27</v>
      </c>
    </row>
    <row r="54" spans="1:242" s="534" customFormat="1" ht="15.75">
      <c r="A54" s="526" t="s">
        <v>442</v>
      </c>
      <c r="B54" s="527" t="s">
        <v>443</v>
      </c>
      <c r="C54" s="528">
        <v>102094.83</v>
      </c>
      <c r="D54" s="528">
        <v>48099.68</v>
      </c>
      <c r="E54" s="528">
        <v>39641.1</v>
      </c>
      <c r="F54" s="528">
        <v>14354.05</v>
      </c>
      <c r="G54" s="529">
        <v>340948.38</v>
      </c>
      <c r="H54" s="524"/>
      <c r="I54" s="524"/>
      <c r="J54" s="540"/>
      <c r="K54" s="541"/>
      <c r="L54" s="523"/>
      <c r="M54" s="524"/>
      <c r="N54" s="524"/>
      <c r="O54" s="524"/>
      <c r="P54" s="540"/>
      <c r="Q54" s="541"/>
      <c r="R54" s="523"/>
      <c r="S54" s="524"/>
      <c r="T54" s="524"/>
      <c r="U54" s="524"/>
      <c r="V54" s="540"/>
      <c r="W54" s="541"/>
      <c r="X54" s="523"/>
      <c r="Y54" s="524"/>
      <c r="Z54" s="524"/>
      <c r="AA54" s="524"/>
      <c r="AB54" s="540"/>
      <c r="AC54" s="541"/>
      <c r="AD54" s="523"/>
      <c r="AE54" s="524"/>
      <c r="AF54" s="524"/>
      <c r="AG54" s="524"/>
      <c r="AH54" s="540"/>
      <c r="AI54" s="541"/>
      <c r="AJ54" s="523"/>
      <c r="AK54" s="524"/>
      <c r="AL54" s="524"/>
      <c r="AM54" s="524"/>
      <c r="AN54" s="540"/>
      <c r="AO54" s="541"/>
      <c r="AP54" s="523"/>
      <c r="AQ54" s="524"/>
      <c r="AR54" s="524"/>
      <c r="AS54" s="524"/>
      <c r="AT54" s="540"/>
      <c r="AU54" s="541"/>
      <c r="AV54" s="523"/>
      <c r="AW54" s="524"/>
      <c r="AX54" s="524"/>
      <c r="AY54" s="524"/>
      <c r="AZ54" s="540"/>
      <c r="BA54" s="541"/>
      <c r="BB54" s="523"/>
      <c r="BC54" s="524"/>
      <c r="BD54" s="524"/>
      <c r="BE54" s="524"/>
      <c r="BF54" s="540"/>
      <c r="BG54" s="541"/>
      <c r="BH54" s="523"/>
      <c r="BI54" s="524"/>
      <c r="BJ54" s="524"/>
      <c r="BK54" s="524"/>
      <c r="BL54" s="540"/>
      <c r="BM54" s="541"/>
      <c r="BN54" s="523"/>
      <c r="BO54" s="524"/>
      <c r="BP54" s="524"/>
      <c r="BQ54" s="524"/>
      <c r="BR54" s="540"/>
      <c r="BS54" s="541"/>
      <c r="BT54" s="523"/>
      <c r="BU54" s="524"/>
      <c r="BV54" s="524"/>
      <c r="BW54" s="524"/>
      <c r="BX54" s="540"/>
      <c r="BY54" s="541"/>
      <c r="BZ54" s="523"/>
      <c r="CA54" s="524"/>
      <c r="CB54" s="524"/>
      <c r="CC54" s="524"/>
      <c r="CD54" s="540"/>
      <c r="CE54" s="541"/>
      <c r="CF54" s="523"/>
      <c r="CG54" s="524"/>
      <c r="CH54" s="524"/>
      <c r="CI54" s="524"/>
      <c r="CJ54" s="540"/>
      <c r="CK54" s="541"/>
      <c r="CL54" s="523"/>
      <c r="CM54" s="524"/>
      <c r="CN54" s="524"/>
      <c r="CO54" s="524"/>
      <c r="CP54" s="540"/>
      <c r="CQ54" s="541"/>
      <c r="CR54" s="523"/>
      <c r="CS54" s="524"/>
      <c r="CT54" s="524"/>
      <c r="CU54" s="524"/>
      <c r="CV54" s="540"/>
      <c r="CW54" s="541"/>
      <c r="CX54" s="523"/>
      <c r="CY54" s="524"/>
      <c r="CZ54" s="524"/>
      <c r="DA54" s="524"/>
      <c r="DB54" s="540"/>
      <c r="DC54" s="541"/>
      <c r="DD54" s="523"/>
      <c r="DE54" s="524"/>
      <c r="DF54" s="524"/>
      <c r="DG54" s="524"/>
      <c r="DH54" s="540"/>
      <c r="DI54" s="541"/>
      <c r="DJ54" s="523"/>
      <c r="DK54" s="524"/>
      <c r="DL54" s="524"/>
      <c r="DM54" s="524"/>
      <c r="DN54" s="540"/>
      <c r="DO54" s="541"/>
      <c r="DP54" s="523"/>
      <c r="DQ54" s="524"/>
      <c r="DR54" s="524"/>
      <c r="DS54" s="524"/>
      <c r="DT54" s="540"/>
      <c r="DU54" s="541"/>
      <c r="DV54" s="523"/>
      <c r="DW54" s="524"/>
      <c r="DX54" s="524"/>
      <c r="DY54" s="524"/>
      <c r="DZ54" s="540"/>
      <c r="EA54" s="541"/>
      <c r="EB54" s="523"/>
      <c r="EC54" s="524"/>
      <c r="ED54" s="524"/>
      <c r="EE54" s="524"/>
      <c r="EF54" s="540"/>
      <c r="EG54" s="541"/>
      <c r="EH54" s="523"/>
      <c r="EI54" s="524"/>
      <c r="EJ54" s="524"/>
      <c r="EK54" s="524"/>
      <c r="EL54" s="540"/>
      <c r="EM54" s="541"/>
      <c r="EN54" s="523"/>
      <c r="EO54" s="524"/>
      <c r="EP54" s="524"/>
      <c r="EQ54" s="524"/>
      <c r="ER54" s="540"/>
      <c r="ES54" s="541"/>
      <c r="ET54" s="523"/>
      <c r="EU54" s="524"/>
      <c r="EV54" s="524"/>
      <c r="EW54" s="524"/>
      <c r="EX54" s="540"/>
      <c r="EY54" s="541"/>
      <c r="EZ54" s="523"/>
      <c r="FA54" s="524"/>
      <c r="FB54" s="524"/>
      <c r="FC54" s="524"/>
      <c r="FD54" s="540"/>
      <c r="FE54" s="541"/>
      <c r="FF54" s="523"/>
      <c r="FG54" s="524"/>
      <c r="FH54" s="524"/>
      <c r="FI54" s="524"/>
      <c r="FJ54" s="540"/>
      <c r="FK54" s="541"/>
      <c r="FL54" s="523"/>
      <c r="FM54" s="524"/>
      <c r="FN54" s="524"/>
      <c r="FO54" s="524"/>
      <c r="FP54" s="540"/>
      <c r="FQ54" s="541"/>
      <c r="FR54" s="523"/>
      <c r="FS54" s="524"/>
      <c r="FT54" s="524"/>
      <c r="FU54" s="524"/>
      <c r="FV54" s="540"/>
      <c r="FW54" s="541"/>
      <c r="FX54" s="523"/>
      <c r="FY54" s="524"/>
      <c r="FZ54" s="524"/>
      <c r="GA54" s="524"/>
      <c r="GB54" s="540"/>
      <c r="GC54" s="541"/>
      <c r="GD54" s="523"/>
      <c r="GE54" s="524"/>
      <c r="GF54" s="524"/>
      <c r="GG54" s="524"/>
      <c r="GH54" s="540"/>
      <c r="GI54" s="541"/>
      <c r="GJ54" s="523"/>
      <c r="GK54" s="524"/>
      <c r="GL54" s="524"/>
      <c r="GM54" s="524"/>
      <c r="GN54" s="540"/>
      <c r="GO54" s="541"/>
      <c r="GP54" s="523"/>
      <c r="GQ54" s="524"/>
      <c r="GR54" s="524"/>
      <c r="GS54" s="524"/>
      <c r="GT54" s="540"/>
      <c r="GU54" s="541"/>
      <c r="GV54" s="523"/>
      <c r="GW54" s="524"/>
      <c r="GX54" s="524"/>
      <c r="GY54" s="524"/>
      <c r="GZ54" s="540"/>
      <c r="HA54" s="541"/>
      <c r="HB54" s="523"/>
      <c r="HC54" s="524"/>
      <c r="HD54" s="524"/>
      <c r="HE54" s="524"/>
      <c r="HF54" s="540"/>
      <c r="HG54" s="541"/>
      <c r="HH54" s="523"/>
      <c r="HI54" s="524"/>
      <c r="HJ54" s="524"/>
      <c r="HK54" s="524"/>
      <c r="HL54" s="540"/>
      <c r="HM54" s="541"/>
      <c r="HN54" s="523"/>
      <c r="HO54" s="524"/>
      <c r="HP54" s="524"/>
      <c r="HQ54" s="524"/>
      <c r="HR54" s="540"/>
      <c r="HS54" s="541"/>
      <c r="HT54" s="523"/>
      <c r="HU54" s="524"/>
      <c r="HV54" s="524"/>
      <c r="HW54" s="524"/>
      <c r="HX54" s="540"/>
      <c r="HY54" s="541"/>
      <c r="HZ54" s="523"/>
      <c r="IA54" s="524"/>
      <c r="IB54" s="524"/>
      <c r="IC54" s="524"/>
      <c r="ID54" s="540"/>
      <c r="IE54" s="541"/>
      <c r="IF54" s="523"/>
      <c r="IG54" s="524"/>
      <c r="IH54" s="524"/>
    </row>
    <row r="55" spans="1:242" s="534" customFormat="1" ht="15.75">
      <c r="A55" s="526" t="s">
        <v>444</v>
      </c>
      <c r="B55" s="527" t="s">
        <v>445</v>
      </c>
      <c r="C55" s="528">
        <v>48.5</v>
      </c>
      <c r="D55" s="528">
        <v>0</v>
      </c>
      <c r="E55" s="528">
        <v>0</v>
      </c>
      <c r="F55" s="528">
        <v>48.5</v>
      </c>
      <c r="G55" s="529">
        <v>79</v>
      </c>
      <c r="H55" s="524"/>
      <c r="I55" s="524"/>
      <c r="J55" s="540"/>
      <c r="K55" s="541"/>
      <c r="L55" s="523"/>
      <c r="M55" s="524"/>
      <c r="N55" s="524"/>
      <c r="O55" s="524"/>
      <c r="P55" s="540"/>
      <c r="Q55" s="541"/>
      <c r="R55" s="523"/>
      <c r="S55" s="524"/>
      <c r="T55" s="524"/>
      <c r="U55" s="524"/>
      <c r="V55" s="540"/>
      <c r="W55" s="541"/>
      <c r="X55" s="523"/>
      <c r="Y55" s="524"/>
      <c r="Z55" s="524"/>
      <c r="AA55" s="524"/>
      <c r="AB55" s="540"/>
      <c r="AC55" s="541"/>
      <c r="AD55" s="523"/>
      <c r="AE55" s="524"/>
      <c r="AF55" s="524"/>
      <c r="AG55" s="524"/>
      <c r="AH55" s="540"/>
      <c r="AI55" s="541"/>
      <c r="AJ55" s="523"/>
      <c r="AK55" s="524"/>
      <c r="AL55" s="524"/>
      <c r="AM55" s="524"/>
      <c r="AN55" s="540"/>
      <c r="AO55" s="541"/>
      <c r="AP55" s="523"/>
      <c r="AQ55" s="524"/>
      <c r="AR55" s="524"/>
      <c r="AS55" s="524"/>
      <c r="AT55" s="540"/>
      <c r="AU55" s="541"/>
      <c r="AV55" s="523"/>
      <c r="AW55" s="524"/>
      <c r="AX55" s="524"/>
      <c r="AY55" s="524"/>
      <c r="AZ55" s="540"/>
      <c r="BA55" s="541"/>
      <c r="BB55" s="523"/>
      <c r="BC55" s="524"/>
      <c r="BD55" s="524"/>
      <c r="BE55" s="524"/>
      <c r="BF55" s="540"/>
      <c r="BG55" s="541"/>
      <c r="BH55" s="523"/>
      <c r="BI55" s="524"/>
      <c r="BJ55" s="524"/>
      <c r="BK55" s="524"/>
      <c r="BL55" s="540"/>
      <c r="BM55" s="541"/>
      <c r="BN55" s="523"/>
      <c r="BO55" s="524"/>
      <c r="BP55" s="524"/>
      <c r="BQ55" s="524"/>
      <c r="BR55" s="540"/>
      <c r="BS55" s="541"/>
      <c r="BT55" s="523"/>
      <c r="BU55" s="524"/>
      <c r="BV55" s="524"/>
      <c r="BW55" s="524"/>
      <c r="BX55" s="540"/>
      <c r="BY55" s="541"/>
      <c r="BZ55" s="523"/>
      <c r="CA55" s="524"/>
      <c r="CB55" s="524"/>
      <c r="CC55" s="524"/>
      <c r="CD55" s="540"/>
      <c r="CE55" s="541"/>
      <c r="CF55" s="523"/>
      <c r="CG55" s="524"/>
      <c r="CH55" s="524"/>
      <c r="CI55" s="524"/>
      <c r="CJ55" s="540"/>
      <c r="CK55" s="541"/>
      <c r="CL55" s="523"/>
      <c r="CM55" s="524"/>
      <c r="CN55" s="524"/>
      <c r="CO55" s="524"/>
      <c r="CP55" s="540"/>
      <c r="CQ55" s="541"/>
      <c r="CR55" s="523"/>
      <c r="CS55" s="524"/>
      <c r="CT55" s="524"/>
      <c r="CU55" s="524"/>
      <c r="CV55" s="540"/>
      <c r="CW55" s="541"/>
      <c r="CX55" s="523"/>
      <c r="CY55" s="524"/>
      <c r="CZ55" s="524"/>
      <c r="DA55" s="524"/>
      <c r="DB55" s="540"/>
      <c r="DC55" s="541"/>
      <c r="DD55" s="523"/>
      <c r="DE55" s="524"/>
      <c r="DF55" s="524"/>
      <c r="DG55" s="524"/>
      <c r="DH55" s="540"/>
      <c r="DI55" s="541"/>
      <c r="DJ55" s="523"/>
      <c r="DK55" s="524"/>
      <c r="DL55" s="524"/>
      <c r="DM55" s="524"/>
      <c r="DN55" s="540"/>
      <c r="DO55" s="541"/>
      <c r="DP55" s="523"/>
      <c r="DQ55" s="524"/>
      <c r="DR55" s="524"/>
      <c r="DS55" s="524"/>
      <c r="DT55" s="540"/>
      <c r="DU55" s="541"/>
      <c r="DV55" s="523"/>
      <c r="DW55" s="524"/>
      <c r="DX55" s="524"/>
      <c r="DY55" s="524"/>
      <c r="DZ55" s="540"/>
      <c r="EA55" s="541"/>
      <c r="EB55" s="523"/>
      <c r="EC55" s="524"/>
      <c r="ED55" s="524"/>
      <c r="EE55" s="524"/>
      <c r="EF55" s="540"/>
      <c r="EG55" s="541"/>
      <c r="EH55" s="523"/>
      <c r="EI55" s="524"/>
      <c r="EJ55" s="524"/>
      <c r="EK55" s="524"/>
      <c r="EL55" s="540"/>
      <c r="EM55" s="541"/>
      <c r="EN55" s="523"/>
      <c r="EO55" s="524"/>
      <c r="EP55" s="524"/>
      <c r="EQ55" s="524"/>
      <c r="ER55" s="540"/>
      <c r="ES55" s="541"/>
      <c r="ET55" s="523"/>
      <c r="EU55" s="524"/>
      <c r="EV55" s="524"/>
      <c r="EW55" s="524"/>
      <c r="EX55" s="540"/>
      <c r="EY55" s="541"/>
      <c r="EZ55" s="523"/>
      <c r="FA55" s="524"/>
      <c r="FB55" s="524"/>
      <c r="FC55" s="524"/>
      <c r="FD55" s="540"/>
      <c r="FE55" s="541"/>
      <c r="FF55" s="523"/>
      <c r="FG55" s="524"/>
      <c r="FH55" s="524"/>
      <c r="FI55" s="524"/>
      <c r="FJ55" s="540"/>
      <c r="FK55" s="541"/>
      <c r="FL55" s="523"/>
      <c r="FM55" s="524"/>
      <c r="FN55" s="524"/>
      <c r="FO55" s="524"/>
      <c r="FP55" s="540"/>
      <c r="FQ55" s="541"/>
      <c r="FR55" s="523"/>
      <c r="FS55" s="524"/>
      <c r="FT55" s="524"/>
      <c r="FU55" s="524"/>
      <c r="FV55" s="540"/>
      <c r="FW55" s="541"/>
      <c r="FX55" s="523"/>
      <c r="FY55" s="524"/>
      <c r="FZ55" s="524"/>
      <c r="GA55" s="524"/>
      <c r="GB55" s="540"/>
      <c r="GC55" s="541"/>
      <c r="GD55" s="523"/>
      <c r="GE55" s="524"/>
      <c r="GF55" s="524"/>
      <c r="GG55" s="524"/>
      <c r="GH55" s="540"/>
      <c r="GI55" s="541"/>
      <c r="GJ55" s="523"/>
      <c r="GK55" s="524"/>
      <c r="GL55" s="524"/>
      <c r="GM55" s="524"/>
      <c r="GN55" s="540"/>
      <c r="GO55" s="541"/>
      <c r="GP55" s="523"/>
      <c r="GQ55" s="524"/>
      <c r="GR55" s="524"/>
      <c r="GS55" s="524"/>
      <c r="GT55" s="540"/>
      <c r="GU55" s="541"/>
      <c r="GV55" s="523"/>
      <c r="GW55" s="524"/>
      <c r="GX55" s="524"/>
      <c r="GY55" s="524"/>
      <c r="GZ55" s="540"/>
      <c r="HA55" s="541"/>
      <c r="HB55" s="523"/>
      <c r="HC55" s="524"/>
      <c r="HD55" s="524"/>
      <c r="HE55" s="524"/>
      <c r="HF55" s="540"/>
      <c r="HG55" s="541"/>
      <c r="HH55" s="523"/>
      <c r="HI55" s="524"/>
      <c r="HJ55" s="524"/>
      <c r="HK55" s="524"/>
      <c r="HL55" s="540"/>
      <c r="HM55" s="541"/>
      <c r="HN55" s="523"/>
      <c r="HO55" s="524"/>
      <c r="HP55" s="524"/>
      <c r="HQ55" s="524"/>
      <c r="HR55" s="540"/>
      <c r="HS55" s="541"/>
      <c r="HT55" s="523"/>
      <c r="HU55" s="524"/>
      <c r="HV55" s="524"/>
      <c r="HW55" s="524"/>
      <c r="HX55" s="540"/>
      <c r="HY55" s="541"/>
      <c r="HZ55" s="523"/>
      <c r="IA55" s="524"/>
      <c r="IB55" s="524"/>
      <c r="IC55" s="524"/>
      <c r="ID55" s="540"/>
      <c r="IE55" s="541"/>
      <c r="IF55" s="523"/>
      <c r="IG55" s="524"/>
      <c r="IH55" s="524"/>
    </row>
    <row r="56" spans="1:7" s="535" customFormat="1" ht="15.75">
      <c r="A56" s="536" t="s">
        <v>446</v>
      </c>
      <c r="B56" s="537" t="s">
        <v>447</v>
      </c>
      <c r="C56" s="538">
        <v>0</v>
      </c>
      <c r="D56" s="538">
        <v>0</v>
      </c>
      <c r="E56" s="538">
        <v>0</v>
      </c>
      <c r="F56" s="538">
        <v>0</v>
      </c>
      <c r="G56" s="539">
        <v>44.3</v>
      </c>
    </row>
    <row r="57" spans="1:7" s="534" customFormat="1" ht="15.75">
      <c r="A57" s="530" t="s">
        <v>448</v>
      </c>
      <c r="B57" s="531" t="s">
        <v>449</v>
      </c>
      <c r="C57" s="532">
        <v>83793.9999</v>
      </c>
      <c r="D57" s="532">
        <v>28641.4699</v>
      </c>
      <c r="E57" s="532">
        <v>53880.45</v>
      </c>
      <c r="F57" s="532">
        <v>1272.08</v>
      </c>
      <c r="G57" s="533">
        <v>135771.5899</v>
      </c>
    </row>
    <row r="58" spans="1:7" s="534" customFormat="1" ht="15.75">
      <c r="A58" s="526" t="s">
        <v>450</v>
      </c>
      <c r="B58" s="527" t="s">
        <v>451</v>
      </c>
      <c r="C58" s="528">
        <v>305672.8</v>
      </c>
      <c r="D58" s="528">
        <v>112587.55</v>
      </c>
      <c r="E58" s="528">
        <v>135175.15</v>
      </c>
      <c r="F58" s="528">
        <v>57910.1</v>
      </c>
      <c r="G58" s="529">
        <v>804982.16</v>
      </c>
    </row>
    <row r="59" spans="1:7" s="534" customFormat="1" ht="15.75">
      <c r="A59" s="526" t="s">
        <v>452</v>
      </c>
      <c r="B59" s="527" t="s">
        <v>453</v>
      </c>
      <c r="C59" s="528">
        <v>1825.47</v>
      </c>
      <c r="D59" s="528">
        <v>945.37</v>
      </c>
      <c r="E59" s="528">
        <v>594.4</v>
      </c>
      <c r="F59" s="528">
        <v>285.7</v>
      </c>
      <c r="G59" s="529">
        <v>5847.67</v>
      </c>
    </row>
    <row r="60" spans="1:7" s="535" customFormat="1" ht="15.75">
      <c r="A60" s="536" t="s">
        <v>454</v>
      </c>
      <c r="B60" s="537" t="s">
        <v>455</v>
      </c>
      <c r="C60" s="538">
        <v>185545.55</v>
      </c>
      <c r="D60" s="538">
        <v>135459.6</v>
      </c>
      <c r="E60" s="538">
        <v>25392.7</v>
      </c>
      <c r="F60" s="538">
        <v>24693.25</v>
      </c>
      <c r="G60" s="539">
        <v>503669.37</v>
      </c>
    </row>
    <row r="61" spans="1:7" s="535" customFormat="1" ht="15.75">
      <c r="A61" s="536" t="s">
        <v>456</v>
      </c>
      <c r="B61" s="537" t="s">
        <v>457</v>
      </c>
      <c r="C61" s="538">
        <v>545.35</v>
      </c>
      <c r="D61" s="538">
        <v>0</v>
      </c>
      <c r="E61" s="538">
        <v>512.55</v>
      </c>
      <c r="F61" s="538">
        <v>32.8</v>
      </c>
      <c r="G61" s="539">
        <v>807.7</v>
      </c>
    </row>
    <row r="62" spans="1:7" s="535" customFormat="1" ht="15.75">
      <c r="A62" s="526" t="s">
        <v>458</v>
      </c>
      <c r="B62" s="527" t="s">
        <v>459</v>
      </c>
      <c r="C62" s="528">
        <v>313.85</v>
      </c>
      <c r="D62" s="528">
        <v>0</v>
      </c>
      <c r="E62" s="528">
        <v>0</v>
      </c>
      <c r="F62" s="528">
        <v>313.85</v>
      </c>
      <c r="G62" s="529">
        <v>1143.2</v>
      </c>
    </row>
    <row r="63" spans="1:7" s="535" customFormat="1" ht="15.75">
      <c r="A63" s="526" t="s">
        <v>460</v>
      </c>
      <c r="B63" s="527" t="s">
        <v>461</v>
      </c>
      <c r="C63" s="528">
        <v>177763.13</v>
      </c>
      <c r="D63" s="528">
        <v>20367.1</v>
      </c>
      <c r="E63" s="528">
        <v>139133.35</v>
      </c>
      <c r="F63" s="528">
        <v>18262.68</v>
      </c>
      <c r="G63" s="529">
        <v>474659.71</v>
      </c>
    </row>
    <row r="64" spans="1:7" s="535" customFormat="1" ht="15.75">
      <c r="A64" s="536" t="s">
        <v>462</v>
      </c>
      <c r="B64" s="537" t="s">
        <v>463</v>
      </c>
      <c r="C64" s="538">
        <v>9739.58</v>
      </c>
      <c r="D64" s="538">
        <v>9044.08</v>
      </c>
      <c r="E64" s="538">
        <v>679.2</v>
      </c>
      <c r="F64" s="538">
        <v>16.3</v>
      </c>
      <c r="G64" s="539">
        <v>27142.92</v>
      </c>
    </row>
    <row r="65" spans="1:7" s="535" customFormat="1" ht="15.75">
      <c r="A65" s="536" t="s">
        <v>464</v>
      </c>
      <c r="B65" s="537" t="s">
        <v>465</v>
      </c>
      <c r="C65" s="538">
        <v>741032.0503</v>
      </c>
      <c r="D65" s="538">
        <v>359010.7098</v>
      </c>
      <c r="E65" s="538">
        <v>375901.5905</v>
      </c>
      <c r="F65" s="538">
        <v>6119.75</v>
      </c>
      <c r="G65" s="539">
        <v>2461793.4199</v>
      </c>
    </row>
    <row r="66" spans="1:7" s="534" customFormat="1" ht="15.75">
      <c r="A66" s="526" t="s">
        <v>466</v>
      </c>
      <c r="B66" s="527" t="s">
        <v>467</v>
      </c>
      <c r="C66" s="528">
        <v>316.67</v>
      </c>
      <c r="D66" s="528">
        <v>72.42</v>
      </c>
      <c r="E66" s="528">
        <v>240.2</v>
      </c>
      <c r="F66" s="528">
        <v>4.05</v>
      </c>
      <c r="G66" s="529">
        <v>470.02</v>
      </c>
    </row>
    <row r="67" spans="1:7" s="534" customFormat="1" ht="16.5" thickBot="1">
      <c r="A67" s="542" t="s">
        <v>468</v>
      </c>
      <c r="B67" s="543" t="s">
        <v>469</v>
      </c>
      <c r="C67" s="544">
        <v>54036.34</v>
      </c>
      <c r="D67" s="544">
        <v>25226.29</v>
      </c>
      <c r="E67" s="544">
        <v>14364</v>
      </c>
      <c r="F67" s="544">
        <v>14446.05</v>
      </c>
      <c r="G67" s="545">
        <v>173567.22</v>
      </c>
    </row>
    <row r="68" spans="1:7" s="534" customFormat="1" ht="15.75">
      <c r="A68" s="526"/>
      <c r="B68" s="546" t="s">
        <v>470</v>
      </c>
      <c r="C68" s="528"/>
      <c r="D68" s="528"/>
      <c r="E68" s="528"/>
      <c r="F68" s="528"/>
      <c r="G68" s="529"/>
    </row>
    <row r="69" spans="1:7" s="534" customFormat="1" ht="15.75">
      <c r="A69" s="526" t="s">
        <v>471</v>
      </c>
      <c r="B69" s="527" t="s">
        <v>472</v>
      </c>
      <c r="C69" s="528">
        <v>710.08</v>
      </c>
      <c r="D69" s="528">
        <v>240.83</v>
      </c>
      <c r="E69" s="528">
        <v>458</v>
      </c>
      <c r="F69" s="528">
        <v>11.25</v>
      </c>
      <c r="G69" s="529">
        <v>6295.26</v>
      </c>
    </row>
    <row r="70" spans="1:7" s="535" customFormat="1" ht="15.75">
      <c r="A70" s="522" t="s">
        <v>473</v>
      </c>
      <c r="B70" s="523" t="s">
        <v>474</v>
      </c>
      <c r="C70" s="524">
        <v>409.85</v>
      </c>
      <c r="D70" s="524">
        <v>0</v>
      </c>
      <c r="E70" s="524">
        <v>150.55</v>
      </c>
      <c r="F70" s="524">
        <v>259.3</v>
      </c>
      <c r="G70" s="525">
        <v>836.77</v>
      </c>
    </row>
    <row r="71" spans="1:7" s="535" customFormat="1" ht="15.75">
      <c r="A71" s="530" t="s">
        <v>475</v>
      </c>
      <c r="B71" s="531" t="s">
        <v>476</v>
      </c>
      <c r="C71" s="532">
        <v>2408.5</v>
      </c>
      <c r="D71" s="532">
        <v>2408.5</v>
      </c>
      <c r="E71" s="532">
        <v>0</v>
      </c>
      <c r="F71" s="532">
        <v>0</v>
      </c>
      <c r="G71" s="533">
        <v>6120.6</v>
      </c>
    </row>
    <row r="72" spans="1:237" s="534" customFormat="1" ht="15.75">
      <c r="A72" s="518" t="s">
        <v>477</v>
      </c>
      <c r="B72" s="519" t="s">
        <v>478</v>
      </c>
      <c r="C72" s="520">
        <v>1179.9</v>
      </c>
      <c r="D72" s="520">
        <v>1179.9</v>
      </c>
      <c r="E72" s="520">
        <v>0</v>
      </c>
      <c r="F72" s="520">
        <v>0</v>
      </c>
      <c r="G72" s="521">
        <v>1713.6</v>
      </c>
      <c r="H72" s="524"/>
      <c r="I72" s="524"/>
      <c r="J72" s="524"/>
      <c r="K72" s="525"/>
      <c r="L72" s="541"/>
      <c r="M72" s="523"/>
      <c r="N72" s="524"/>
      <c r="O72" s="524"/>
      <c r="P72" s="524"/>
      <c r="Q72" s="525"/>
      <c r="R72" s="541"/>
      <c r="S72" s="523"/>
      <c r="T72" s="524"/>
      <c r="U72" s="524"/>
      <c r="V72" s="524"/>
      <c r="W72" s="525"/>
      <c r="X72" s="541"/>
      <c r="Y72" s="523"/>
      <c r="Z72" s="524"/>
      <c r="AA72" s="524"/>
      <c r="AB72" s="524"/>
      <c r="AC72" s="525"/>
      <c r="AD72" s="541"/>
      <c r="AE72" s="523"/>
      <c r="AF72" s="524"/>
      <c r="AG72" s="524"/>
      <c r="AH72" s="524"/>
      <c r="AI72" s="525"/>
      <c r="AJ72" s="541"/>
      <c r="AK72" s="523"/>
      <c r="AL72" s="524"/>
      <c r="AM72" s="524"/>
      <c r="AN72" s="524"/>
      <c r="AO72" s="525"/>
      <c r="AP72" s="541"/>
      <c r="AQ72" s="523"/>
      <c r="AR72" s="524"/>
      <c r="AS72" s="524"/>
      <c r="AT72" s="524"/>
      <c r="AU72" s="525"/>
      <c r="AV72" s="541"/>
      <c r="AW72" s="523"/>
      <c r="AX72" s="524"/>
      <c r="AY72" s="524"/>
      <c r="AZ72" s="524"/>
      <c r="BA72" s="525"/>
      <c r="BB72" s="541"/>
      <c r="BC72" s="523"/>
      <c r="BD72" s="524"/>
      <c r="BE72" s="524"/>
      <c r="BF72" s="524"/>
      <c r="BG72" s="525"/>
      <c r="BH72" s="541"/>
      <c r="BI72" s="523"/>
      <c r="BJ72" s="524"/>
      <c r="BK72" s="524"/>
      <c r="BL72" s="524"/>
      <c r="BM72" s="525"/>
      <c r="BN72" s="541"/>
      <c r="BO72" s="523"/>
      <c r="BP72" s="524"/>
      <c r="BQ72" s="524"/>
      <c r="BR72" s="524"/>
      <c r="BS72" s="525"/>
      <c r="BT72" s="541"/>
      <c r="BU72" s="523"/>
      <c r="BV72" s="524"/>
      <c r="BW72" s="524"/>
      <c r="BX72" s="524"/>
      <c r="BY72" s="525"/>
      <c r="BZ72" s="541"/>
      <c r="CA72" s="523"/>
      <c r="CB72" s="524"/>
      <c r="CC72" s="524"/>
      <c r="CD72" s="524"/>
      <c r="CE72" s="525"/>
      <c r="CF72" s="541"/>
      <c r="CG72" s="523"/>
      <c r="CH72" s="524"/>
      <c r="CI72" s="524"/>
      <c r="CJ72" s="524"/>
      <c r="CK72" s="525"/>
      <c r="CL72" s="541"/>
      <c r="CM72" s="523"/>
      <c r="CN72" s="524"/>
      <c r="CO72" s="524"/>
      <c r="CP72" s="524"/>
      <c r="CQ72" s="525"/>
      <c r="CR72" s="541"/>
      <c r="CS72" s="523"/>
      <c r="CT72" s="524"/>
      <c r="CU72" s="524"/>
      <c r="CV72" s="524"/>
      <c r="CW72" s="525"/>
      <c r="CX72" s="541"/>
      <c r="CY72" s="523"/>
      <c r="CZ72" s="524"/>
      <c r="DA72" s="524"/>
      <c r="DB72" s="524"/>
      <c r="DC72" s="525"/>
      <c r="DD72" s="541"/>
      <c r="DE72" s="523"/>
      <c r="DF72" s="524"/>
      <c r="DG72" s="524"/>
      <c r="DH72" s="524"/>
      <c r="DI72" s="525"/>
      <c r="DJ72" s="541"/>
      <c r="DK72" s="523"/>
      <c r="DL72" s="524"/>
      <c r="DM72" s="524"/>
      <c r="DN72" s="524"/>
      <c r="DO72" s="525"/>
      <c r="DP72" s="541"/>
      <c r="DQ72" s="523"/>
      <c r="DR72" s="524"/>
      <c r="DS72" s="524"/>
      <c r="DT72" s="524"/>
      <c r="DU72" s="525"/>
      <c r="DV72" s="541"/>
      <c r="DW72" s="523"/>
      <c r="DX72" s="524"/>
      <c r="DY72" s="524"/>
      <c r="DZ72" s="524"/>
      <c r="EA72" s="525"/>
      <c r="EB72" s="541"/>
      <c r="EC72" s="523"/>
      <c r="ED72" s="524"/>
      <c r="EE72" s="524"/>
      <c r="EF72" s="524"/>
      <c r="EG72" s="525"/>
      <c r="EH72" s="541"/>
      <c r="EI72" s="523"/>
      <c r="EJ72" s="524"/>
      <c r="EK72" s="524"/>
      <c r="EL72" s="524"/>
      <c r="EM72" s="525"/>
      <c r="EN72" s="541"/>
      <c r="EO72" s="523"/>
      <c r="EP72" s="524"/>
      <c r="EQ72" s="524"/>
      <c r="ER72" s="524"/>
      <c r="ES72" s="525"/>
      <c r="ET72" s="541"/>
      <c r="EU72" s="523"/>
      <c r="EV72" s="524"/>
      <c r="EW72" s="524"/>
      <c r="EX72" s="524"/>
      <c r="EY72" s="525"/>
      <c r="EZ72" s="541"/>
      <c r="FA72" s="523"/>
      <c r="FB72" s="524"/>
      <c r="FC72" s="524"/>
      <c r="FD72" s="524"/>
      <c r="FE72" s="525"/>
      <c r="FF72" s="541"/>
      <c r="FG72" s="523"/>
      <c r="FH72" s="524"/>
      <c r="FI72" s="524"/>
      <c r="FJ72" s="524"/>
      <c r="FK72" s="525"/>
      <c r="FL72" s="541"/>
      <c r="FM72" s="523"/>
      <c r="FN72" s="524"/>
      <c r="FO72" s="524"/>
      <c r="FP72" s="524"/>
      <c r="FQ72" s="525"/>
      <c r="FR72" s="541"/>
      <c r="FS72" s="523"/>
      <c r="FT72" s="524"/>
      <c r="FU72" s="524"/>
      <c r="FV72" s="524"/>
      <c r="FW72" s="525"/>
      <c r="FX72" s="541"/>
      <c r="FY72" s="523"/>
      <c r="FZ72" s="524"/>
      <c r="GA72" s="524"/>
      <c r="GB72" s="524"/>
      <c r="GC72" s="525"/>
      <c r="GD72" s="541"/>
      <c r="GE72" s="523"/>
      <c r="GF72" s="524"/>
      <c r="GG72" s="524"/>
      <c r="GH72" s="524"/>
      <c r="GI72" s="525"/>
      <c r="GJ72" s="541"/>
      <c r="GK72" s="523"/>
      <c r="GL72" s="524"/>
      <c r="GM72" s="524"/>
      <c r="GN72" s="524"/>
      <c r="GO72" s="525"/>
      <c r="GP72" s="541"/>
      <c r="GQ72" s="523"/>
      <c r="GR72" s="524"/>
      <c r="GS72" s="524"/>
      <c r="GT72" s="524"/>
      <c r="GU72" s="525"/>
      <c r="GV72" s="541"/>
      <c r="GW72" s="523"/>
      <c r="GX72" s="524"/>
      <c r="GY72" s="524"/>
      <c r="GZ72" s="524"/>
      <c r="HA72" s="525"/>
      <c r="HB72" s="541"/>
      <c r="HC72" s="523"/>
      <c r="HD72" s="524"/>
      <c r="HE72" s="524"/>
      <c r="HF72" s="524"/>
      <c r="HG72" s="525"/>
      <c r="HH72" s="541"/>
      <c r="HI72" s="523"/>
      <c r="HJ72" s="524"/>
      <c r="HK72" s="524"/>
      <c r="HL72" s="524"/>
      <c r="HM72" s="525"/>
      <c r="HN72" s="541"/>
      <c r="HO72" s="523"/>
      <c r="HP72" s="524"/>
      <c r="HQ72" s="524"/>
      <c r="HR72" s="524"/>
      <c r="HS72" s="525"/>
      <c r="HT72" s="541"/>
      <c r="HU72" s="523"/>
      <c r="HV72" s="524"/>
      <c r="HW72" s="524"/>
      <c r="HX72" s="524"/>
      <c r="HY72" s="525"/>
      <c r="HZ72" s="541"/>
      <c r="IA72" s="523"/>
      <c r="IB72" s="524"/>
      <c r="IC72" s="524"/>
    </row>
    <row r="73" spans="1:7" s="534" customFormat="1" ht="15.75">
      <c r="A73" s="518" t="s">
        <v>479</v>
      </c>
      <c r="B73" s="519" t="s">
        <v>480</v>
      </c>
      <c r="C73" s="520">
        <v>13075.25</v>
      </c>
      <c r="D73" s="520">
        <v>10639.26</v>
      </c>
      <c r="E73" s="520">
        <v>1329.15</v>
      </c>
      <c r="F73" s="520">
        <v>1106.84</v>
      </c>
      <c r="G73" s="521">
        <v>40158.14</v>
      </c>
    </row>
    <row r="74" spans="1:7" s="535" customFormat="1" ht="15.75">
      <c r="A74" s="522" t="s">
        <v>481</v>
      </c>
      <c r="B74" s="523" t="s">
        <v>482</v>
      </c>
      <c r="C74" s="524">
        <v>75626.83</v>
      </c>
      <c r="D74" s="524">
        <v>60328.23</v>
      </c>
      <c r="E74" s="524">
        <v>14702</v>
      </c>
      <c r="F74" s="524">
        <v>596.6</v>
      </c>
      <c r="G74" s="525">
        <v>408988.7701</v>
      </c>
    </row>
    <row r="75" spans="1:7" s="535" customFormat="1" ht="15.75">
      <c r="A75" s="522" t="s">
        <v>483</v>
      </c>
      <c r="B75" s="523" t="s">
        <v>484</v>
      </c>
      <c r="C75" s="524">
        <v>33574.12</v>
      </c>
      <c r="D75" s="524">
        <v>11031.72</v>
      </c>
      <c r="E75" s="524">
        <v>20466.95</v>
      </c>
      <c r="F75" s="524">
        <v>2075.45</v>
      </c>
      <c r="G75" s="525">
        <v>65312.05</v>
      </c>
    </row>
    <row r="76" spans="1:7" s="534" customFormat="1" ht="15.75">
      <c r="A76" s="518" t="s">
        <v>485</v>
      </c>
      <c r="B76" s="519" t="s">
        <v>486</v>
      </c>
      <c r="C76" s="520">
        <v>58141.04</v>
      </c>
      <c r="D76" s="520">
        <v>16321.36</v>
      </c>
      <c r="E76" s="520">
        <v>30851.75</v>
      </c>
      <c r="F76" s="520">
        <v>10967.93</v>
      </c>
      <c r="G76" s="521">
        <v>114403.05</v>
      </c>
    </row>
    <row r="77" spans="1:7" s="534" customFormat="1" ht="15.75">
      <c r="A77" s="547" t="s">
        <v>487</v>
      </c>
      <c r="B77" s="548" t="s">
        <v>488</v>
      </c>
      <c r="C77" s="549">
        <v>0</v>
      </c>
      <c r="D77" s="549">
        <v>0</v>
      </c>
      <c r="E77" s="549">
        <v>0</v>
      </c>
      <c r="F77" s="549">
        <v>0</v>
      </c>
      <c r="G77" s="550">
        <v>318.9</v>
      </c>
    </row>
    <row r="78" spans="1:7" s="535" customFormat="1" ht="15.75">
      <c r="A78" s="522" t="s">
        <v>489</v>
      </c>
      <c r="B78" s="523" t="s">
        <v>490</v>
      </c>
      <c r="C78" s="524">
        <v>3133.69</v>
      </c>
      <c r="D78" s="524">
        <v>2504.44</v>
      </c>
      <c r="E78" s="524">
        <v>12.3</v>
      </c>
      <c r="F78" s="524">
        <v>616.95</v>
      </c>
      <c r="G78" s="525">
        <v>5959.49</v>
      </c>
    </row>
    <row r="79" spans="1:7" s="535" customFormat="1" ht="15.75">
      <c r="A79" s="522" t="s">
        <v>491</v>
      </c>
      <c r="B79" s="523" t="s">
        <v>492</v>
      </c>
      <c r="C79" s="524">
        <v>2705.72</v>
      </c>
      <c r="D79" s="524">
        <v>215.67</v>
      </c>
      <c r="E79" s="524">
        <v>2472.25</v>
      </c>
      <c r="F79" s="524">
        <v>17.8</v>
      </c>
      <c r="G79" s="525">
        <v>5869.63</v>
      </c>
    </row>
    <row r="80" spans="1:7" s="534" customFormat="1" ht="15.75">
      <c r="A80" s="518" t="s">
        <v>493</v>
      </c>
      <c r="B80" s="519" t="s">
        <v>494</v>
      </c>
      <c r="C80" s="520">
        <v>695.24</v>
      </c>
      <c r="D80" s="520">
        <v>183.14</v>
      </c>
      <c r="E80" s="520">
        <v>119.5</v>
      </c>
      <c r="F80" s="520">
        <v>392.6</v>
      </c>
      <c r="G80" s="521">
        <v>1490.92</v>
      </c>
    </row>
    <row r="81" spans="1:7" s="534" customFormat="1" ht="15.75">
      <c r="A81" s="547" t="s">
        <v>495</v>
      </c>
      <c r="B81" s="548" t="s">
        <v>496</v>
      </c>
      <c r="C81" s="549">
        <v>7788.79</v>
      </c>
      <c r="D81" s="549">
        <v>6822.69</v>
      </c>
      <c r="E81" s="549">
        <v>943.55</v>
      </c>
      <c r="F81" s="549">
        <v>22.55</v>
      </c>
      <c r="G81" s="550">
        <v>34909.53</v>
      </c>
    </row>
    <row r="82" spans="1:7" ht="15.75">
      <c r="A82" s="522" t="s">
        <v>497</v>
      </c>
      <c r="B82" s="523" t="s">
        <v>498</v>
      </c>
      <c r="C82" s="524">
        <v>62926.65</v>
      </c>
      <c r="D82" s="524">
        <v>40974.9</v>
      </c>
      <c r="E82" s="524">
        <v>10539.05</v>
      </c>
      <c r="F82" s="524">
        <v>11412.7</v>
      </c>
      <c r="G82" s="525">
        <v>139310.06</v>
      </c>
    </row>
    <row r="83" spans="1:7" ht="15.75">
      <c r="A83" s="530" t="s">
        <v>499</v>
      </c>
      <c r="B83" s="531" t="s">
        <v>500</v>
      </c>
      <c r="C83" s="532">
        <v>43.03</v>
      </c>
      <c r="D83" s="532">
        <v>30.08</v>
      </c>
      <c r="E83" s="532">
        <v>0</v>
      </c>
      <c r="F83" s="532">
        <v>12.95</v>
      </c>
      <c r="G83" s="533">
        <v>168.19</v>
      </c>
    </row>
    <row r="84" spans="1:7" ht="15.75">
      <c r="A84" s="518" t="s">
        <v>501</v>
      </c>
      <c r="B84" s="519" t="s">
        <v>502</v>
      </c>
      <c r="C84" s="520">
        <v>7045.18</v>
      </c>
      <c r="D84" s="520">
        <v>6625.63</v>
      </c>
      <c r="E84" s="520">
        <v>0</v>
      </c>
      <c r="F84" s="520">
        <v>419.55</v>
      </c>
      <c r="G84" s="521">
        <v>18677.83</v>
      </c>
    </row>
    <row r="85" spans="1:7" ht="15.75">
      <c r="A85" s="518" t="s">
        <v>503</v>
      </c>
      <c r="B85" s="519" t="s">
        <v>504</v>
      </c>
      <c r="C85" s="520">
        <v>266.84</v>
      </c>
      <c r="D85" s="520">
        <v>0.84</v>
      </c>
      <c r="E85" s="520">
        <v>186.25</v>
      </c>
      <c r="F85" s="520">
        <v>79.75</v>
      </c>
      <c r="G85" s="521">
        <v>874.83</v>
      </c>
    </row>
    <row r="86" spans="1:7" ht="15.75">
      <c r="A86" s="522" t="s">
        <v>505</v>
      </c>
      <c r="B86" s="523" t="s">
        <v>506</v>
      </c>
      <c r="C86" s="524">
        <v>8585.09</v>
      </c>
      <c r="D86" s="524">
        <v>7727.14</v>
      </c>
      <c r="E86" s="524">
        <v>703.65</v>
      </c>
      <c r="F86" s="524">
        <v>154.3</v>
      </c>
      <c r="G86" s="525">
        <v>33036.95</v>
      </c>
    </row>
    <row r="87" spans="1:7" ht="15.75">
      <c r="A87" s="522" t="s">
        <v>507</v>
      </c>
      <c r="B87" s="523" t="s">
        <v>508</v>
      </c>
      <c r="C87" s="524">
        <v>21895.06</v>
      </c>
      <c r="D87" s="524">
        <v>12719.96</v>
      </c>
      <c r="E87" s="524">
        <v>5730.75</v>
      </c>
      <c r="F87" s="524">
        <v>3444.35</v>
      </c>
      <c r="G87" s="525">
        <v>68643.56</v>
      </c>
    </row>
    <row r="88" spans="1:7" ht="15.75">
      <c r="A88" s="518" t="s">
        <v>509</v>
      </c>
      <c r="B88" s="519" t="s">
        <v>510</v>
      </c>
      <c r="C88" s="520">
        <v>265.1</v>
      </c>
      <c r="D88" s="520">
        <v>262.7</v>
      </c>
      <c r="E88" s="520">
        <v>2.4</v>
      </c>
      <c r="F88" s="520">
        <v>0</v>
      </c>
      <c r="G88" s="521">
        <v>2473.7</v>
      </c>
    </row>
    <row r="89" spans="1:7" ht="15.75">
      <c r="A89" s="547" t="s">
        <v>511</v>
      </c>
      <c r="B89" s="548" t="s">
        <v>512</v>
      </c>
      <c r="C89" s="549">
        <v>8342.08</v>
      </c>
      <c r="D89" s="549">
        <v>5074.43</v>
      </c>
      <c r="E89" s="549">
        <v>3156.25</v>
      </c>
      <c r="F89" s="549">
        <v>111.4</v>
      </c>
      <c r="G89" s="550">
        <v>20910.03</v>
      </c>
    </row>
    <row r="90" spans="1:7" ht="15.75">
      <c r="A90" s="522" t="s">
        <v>513</v>
      </c>
      <c r="B90" s="523" t="s">
        <v>514</v>
      </c>
      <c r="C90" s="524">
        <v>12471.45</v>
      </c>
      <c r="D90" s="524">
        <v>9727.62</v>
      </c>
      <c r="E90" s="524">
        <v>32.4</v>
      </c>
      <c r="F90" s="524">
        <v>2711.43</v>
      </c>
      <c r="G90" s="525">
        <v>27902.14</v>
      </c>
    </row>
    <row r="91" spans="1:7" ht="15.75">
      <c r="A91" s="522" t="s">
        <v>515</v>
      </c>
      <c r="B91" s="523" t="s">
        <v>516</v>
      </c>
      <c r="C91" s="524">
        <v>4.3</v>
      </c>
      <c r="D91" s="524">
        <v>0</v>
      </c>
      <c r="E91" s="524">
        <v>4.3</v>
      </c>
      <c r="F91" s="524">
        <v>0</v>
      </c>
      <c r="G91" s="525">
        <v>62.55</v>
      </c>
    </row>
    <row r="92" spans="1:7" ht="15.75">
      <c r="A92" s="518" t="s">
        <v>517</v>
      </c>
      <c r="B92" s="519" t="s">
        <v>518</v>
      </c>
      <c r="C92" s="520">
        <v>9265.23</v>
      </c>
      <c r="D92" s="520">
        <v>1698.37</v>
      </c>
      <c r="E92" s="520">
        <v>3978.08</v>
      </c>
      <c r="F92" s="520">
        <v>3588.78</v>
      </c>
      <c r="G92" s="521">
        <v>28303.06</v>
      </c>
    </row>
    <row r="93" spans="1:7" ht="15.75">
      <c r="A93" s="518" t="s">
        <v>519</v>
      </c>
      <c r="B93" s="519" t="s">
        <v>520</v>
      </c>
      <c r="C93" s="520">
        <v>7170.78</v>
      </c>
      <c r="D93" s="520">
        <v>883.66</v>
      </c>
      <c r="E93" s="520">
        <v>4906.2</v>
      </c>
      <c r="F93" s="520">
        <v>1380.92</v>
      </c>
      <c r="G93" s="521">
        <v>28560.03</v>
      </c>
    </row>
    <row r="94" spans="1:7" ht="15.75">
      <c r="A94" s="530" t="s">
        <v>521</v>
      </c>
      <c r="B94" s="531" t="s">
        <v>522</v>
      </c>
      <c r="C94" s="532">
        <v>9491.11</v>
      </c>
      <c r="D94" s="532">
        <v>3411.96</v>
      </c>
      <c r="E94" s="532">
        <v>1977</v>
      </c>
      <c r="F94" s="532">
        <v>4102.15</v>
      </c>
      <c r="G94" s="533">
        <v>58574.85</v>
      </c>
    </row>
    <row r="95" spans="1:7" ht="15.75">
      <c r="A95" s="522" t="s">
        <v>523</v>
      </c>
      <c r="B95" s="523" t="s">
        <v>524</v>
      </c>
      <c r="C95" s="524">
        <v>194262.12</v>
      </c>
      <c r="D95" s="524">
        <v>155635.45</v>
      </c>
      <c r="E95" s="524">
        <v>30907.75</v>
      </c>
      <c r="F95" s="524">
        <v>7718.92</v>
      </c>
      <c r="G95" s="525">
        <v>238170.75</v>
      </c>
    </row>
    <row r="96" spans="1:7" ht="15.75">
      <c r="A96" s="526" t="s">
        <v>525</v>
      </c>
      <c r="B96" s="527" t="s">
        <v>526</v>
      </c>
      <c r="C96" s="528">
        <v>465.5</v>
      </c>
      <c r="D96" s="528">
        <v>0</v>
      </c>
      <c r="E96" s="528">
        <v>56</v>
      </c>
      <c r="F96" s="528">
        <v>409.5</v>
      </c>
      <c r="G96" s="529">
        <v>1533.8</v>
      </c>
    </row>
    <row r="97" spans="1:7" ht="15.75">
      <c r="A97" s="518" t="s">
        <v>527</v>
      </c>
      <c r="B97" s="519" t="s">
        <v>528</v>
      </c>
      <c r="C97" s="520">
        <v>199.34</v>
      </c>
      <c r="D97" s="520">
        <v>15.24</v>
      </c>
      <c r="E97" s="520">
        <v>0</v>
      </c>
      <c r="F97" s="520">
        <v>184.1</v>
      </c>
      <c r="G97" s="521">
        <v>1427.74</v>
      </c>
    </row>
    <row r="98" spans="1:7" ht="15.75">
      <c r="A98" s="530" t="s">
        <v>529</v>
      </c>
      <c r="B98" s="531" t="s">
        <v>530</v>
      </c>
      <c r="C98" s="532">
        <v>36.05</v>
      </c>
      <c r="D98" s="532">
        <v>0</v>
      </c>
      <c r="E98" s="532">
        <v>36.05</v>
      </c>
      <c r="F98" s="532">
        <v>0</v>
      </c>
      <c r="G98" s="533">
        <v>156.3</v>
      </c>
    </row>
    <row r="99" spans="1:7" ht="15.75">
      <c r="A99" s="522" t="s">
        <v>531</v>
      </c>
      <c r="B99" s="523" t="s">
        <v>532</v>
      </c>
      <c r="C99" s="524">
        <v>79.18</v>
      </c>
      <c r="D99" s="524">
        <v>13.2</v>
      </c>
      <c r="E99" s="524">
        <v>31</v>
      </c>
      <c r="F99" s="524">
        <v>34.98</v>
      </c>
      <c r="G99" s="525">
        <v>287.38</v>
      </c>
    </row>
    <row r="100" spans="1:7" s="535" customFormat="1" ht="15.75">
      <c r="A100" s="526" t="s">
        <v>533</v>
      </c>
      <c r="B100" s="527" t="s">
        <v>534</v>
      </c>
      <c r="C100" s="528">
        <v>243.2</v>
      </c>
      <c r="D100" s="528">
        <v>0</v>
      </c>
      <c r="E100" s="528">
        <v>243.2</v>
      </c>
      <c r="F100" s="528">
        <v>0</v>
      </c>
      <c r="G100" s="529">
        <v>333.5</v>
      </c>
    </row>
    <row r="101" spans="1:7" s="535" customFormat="1" ht="15.75">
      <c r="A101" s="547" t="s">
        <v>535</v>
      </c>
      <c r="B101" s="548" t="s">
        <v>536</v>
      </c>
      <c r="C101" s="549">
        <v>3628.95</v>
      </c>
      <c r="D101" s="549">
        <v>182.6</v>
      </c>
      <c r="E101" s="549">
        <v>2483.4</v>
      </c>
      <c r="F101" s="549">
        <v>962.95</v>
      </c>
      <c r="G101" s="550">
        <v>8994.39</v>
      </c>
    </row>
    <row r="102" spans="1:7" ht="15.75">
      <c r="A102" s="530" t="s">
        <v>537</v>
      </c>
      <c r="B102" s="531" t="s">
        <v>538</v>
      </c>
      <c r="C102" s="532">
        <v>16118.23</v>
      </c>
      <c r="D102" s="532">
        <v>2401.23</v>
      </c>
      <c r="E102" s="532">
        <v>13005.15</v>
      </c>
      <c r="F102" s="532">
        <v>711.85</v>
      </c>
      <c r="G102" s="533">
        <v>55185.16</v>
      </c>
    </row>
    <row r="103" spans="1:7" ht="15.75">
      <c r="A103" s="522" t="s">
        <v>539</v>
      </c>
      <c r="B103" s="523" t="s">
        <v>540</v>
      </c>
      <c r="C103" s="524">
        <v>116029.08</v>
      </c>
      <c r="D103" s="524">
        <v>108448.88</v>
      </c>
      <c r="E103" s="524">
        <v>1843.2</v>
      </c>
      <c r="F103" s="524">
        <v>5737</v>
      </c>
      <c r="G103" s="525">
        <v>217364.26</v>
      </c>
    </row>
    <row r="104" spans="1:7" s="535" customFormat="1" ht="15.75">
      <c r="A104" s="526" t="s">
        <v>541</v>
      </c>
      <c r="B104" s="527" t="s">
        <v>542</v>
      </c>
      <c r="C104" s="528">
        <v>306.58</v>
      </c>
      <c r="D104" s="528">
        <v>157.83</v>
      </c>
      <c r="E104" s="528">
        <v>115.9</v>
      </c>
      <c r="F104" s="528">
        <v>32.85</v>
      </c>
      <c r="G104" s="529">
        <v>683.42</v>
      </c>
    </row>
    <row r="105" spans="1:7" s="535" customFormat="1" ht="15.75">
      <c r="A105" s="547" t="s">
        <v>543</v>
      </c>
      <c r="B105" s="548" t="s">
        <v>544</v>
      </c>
      <c r="C105" s="549">
        <v>829.5</v>
      </c>
      <c r="D105" s="549">
        <v>0</v>
      </c>
      <c r="E105" s="549">
        <v>297.38</v>
      </c>
      <c r="F105" s="549">
        <v>532.12</v>
      </c>
      <c r="G105" s="550">
        <v>1956.5</v>
      </c>
    </row>
    <row r="106" spans="1:7" s="534" customFormat="1" ht="15.75">
      <c r="A106" s="530" t="s">
        <v>545</v>
      </c>
      <c r="B106" s="531" t="s">
        <v>546</v>
      </c>
      <c r="C106" s="532">
        <v>5131.2</v>
      </c>
      <c r="D106" s="532">
        <v>737.79</v>
      </c>
      <c r="E106" s="532">
        <v>4030.35</v>
      </c>
      <c r="F106" s="532">
        <v>363.06</v>
      </c>
      <c r="G106" s="533">
        <v>18081.19</v>
      </c>
    </row>
    <row r="107" spans="1:7" ht="12" customHeight="1">
      <c r="A107" s="536"/>
      <c r="B107" s="537"/>
      <c r="C107" s="538"/>
      <c r="D107" s="538"/>
      <c r="E107" s="538"/>
      <c r="F107" s="538"/>
      <c r="G107" s="539"/>
    </row>
    <row r="108" spans="1:7" ht="15.75">
      <c r="A108" s="526"/>
      <c r="B108" s="546" t="s">
        <v>547</v>
      </c>
      <c r="C108" s="551">
        <v>358384.09</v>
      </c>
      <c r="D108" s="551">
        <v>265972.43</v>
      </c>
      <c r="E108" s="551">
        <v>48144.26</v>
      </c>
      <c r="F108" s="551">
        <v>44267.4</v>
      </c>
      <c r="G108" s="552">
        <v>1013635.58</v>
      </c>
    </row>
    <row r="109" spans="1:7" ht="17.25" customHeight="1">
      <c r="A109" s="526" t="s">
        <v>548</v>
      </c>
      <c r="B109" s="527" t="s">
        <v>549</v>
      </c>
      <c r="C109" s="528">
        <v>31434.9</v>
      </c>
      <c r="D109" s="528">
        <v>31313.55</v>
      </c>
      <c r="E109" s="528">
        <v>108.1</v>
      </c>
      <c r="F109" s="528">
        <v>13.25</v>
      </c>
      <c r="G109" s="529">
        <v>92670.98</v>
      </c>
    </row>
    <row r="110" spans="1:7" ht="15.75">
      <c r="A110" s="536" t="s">
        <v>550</v>
      </c>
      <c r="B110" s="537" t="s">
        <v>551</v>
      </c>
      <c r="C110" s="538">
        <v>12477.07</v>
      </c>
      <c r="D110" s="538">
        <v>12394.07</v>
      </c>
      <c r="E110" s="538">
        <v>83</v>
      </c>
      <c r="F110" s="538">
        <v>0</v>
      </c>
      <c r="G110" s="539">
        <v>40140.34</v>
      </c>
    </row>
    <row r="111" spans="1:7" ht="15.75">
      <c r="A111" s="522" t="s">
        <v>552</v>
      </c>
      <c r="B111" s="523" t="s">
        <v>553</v>
      </c>
      <c r="C111" s="524">
        <v>25495.93</v>
      </c>
      <c r="D111" s="524">
        <v>25483.63</v>
      </c>
      <c r="E111" s="524">
        <v>12.3</v>
      </c>
      <c r="F111" s="524">
        <v>0</v>
      </c>
      <c r="G111" s="525">
        <v>57166.72</v>
      </c>
    </row>
    <row r="112" spans="1:7" s="553" customFormat="1" ht="15.75">
      <c r="A112" s="526" t="s">
        <v>554</v>
      </c>
      <c r="B112" s="527" t="s">
        <v>555</v>
      </c>
      <c r="C112" s="528">
        <v>82775.74</v>
      </c>
      <c r="D112" s="528">
        <v>64306.34</v>
      </c>
      <c r="E112" s="528">
        <v>108.7</v>
      </c>
      <c r="F112" s="528">
        <v>18360.7</v>
      </c>
      <c r="G112" s="529">
        <v>238703.56</v>
      </c>
    </row>
    <row r="113" spans="1:7" ht="15.75">
      <c r="A113" s="526" t="s">
        <v>556</v>
      </c>
      <c r="B113" s="527" t="s">
        <v>557</v>
      </c>
      <c r="C113" s="528">
        <v>13619.97</v>
      </c>
      <c r="D113" s="528">
        <v>13612.07</v>
      </c>
      <c r="E113" s="528">
        <v>3</v>
      </c>
      <c r="F113" s="528">
        <v>4.9</v>
      </c>
      <c r="G113" s="529">
        <v>39997.79</v>
      </c>
    </row>
    <row r="114" spans="1:7" ht="15.75">
      <c r="A114" s="536" t="s">
        <v>558</v>
      </c>
      <c r="B114" s="537" t="s">
        <v>559</v>
      </c>
      <c r="C114" s="538">
        <v>24662.09</v>
      </c>
      <c r="D114" s="538">
        <v>14259.74</v>
      </c>
      <c r="E114" s="538">
        <v>6033.7</v>
      </c>
      <c r="F114" s="538">
        <v>4368.65</v>
      </c>
      <c r="G114" s="539">
        <v>57725.12</v>
      </c>
    </row>
    <row r="115" spans="1:7" ht="14.25" customHeight="1">
      <c r="A115" s="536" t="s">
        <v>560</v>
      </c>
      <c r="B115" s="537" t="s">
        <v>561</v>
      </c>
      <c r="C115" s="538">
        <v>21.8</v>
      </c>
      <c r="D115" s="538">
        <v>0</v>
      </c>
      <c r="E115" s="538">
        <v>17.4</v>
      </c>
      <c r="F115" s="538">
        <v>4.4</v>
      </c>
      <c r="G115" s="539">
        <v>29.5</v>
      </c>
    </row>
    <row r="116" spans="1:7" ht="15.75">
      <c r="A116" s="526" t="s">
        <v>562</v>
      </c>
      <c r="B116" s="527" t="s">
        <v>563</v>
      </c>
      <c r="C116" s="528">
        <v>471.47</v>
      </c>
      <c r="D116" s="528">
        <v>266.16</v>
      </c>
      <c r="E116" s="528">
        <v>82.26</v>
      </c>
      <c r="F116" s="528">
        <v>123.05</v>
      </c>
      <c r="G116" s="529">
        <v>1097.12</v>
      </c>
    </row>
    <row r="117" spans="1:7" ht="15.75">
      <c r="A117" s="526" t="s">
        <v>564</v>
      </c>
      <c r="B117" s="527" t="s">
        <v>565</v>
      </c>
      <c r="C117" s="528">
        <v>13.38</v>
      </c>
      <c r="D117" s="528">
        <v>13.38</v>
      </c>
      <c r="E117" s="528">
        <v>0</v>
      </c>
      <c r="F117" s="528">
        <v>0</v>
      </c>
      <c r="G117" s="529">
        <v>131.6</v>
      </c>
    </row>
    <row r="118" spans="1:7" ht="15.75">
      <c r="A118" s="536" t="s">
        <v>566</v>
      </c>
      <c r="B118" s="537" t="s">
        <v>567</v>
      </c>
      <c r="C118" s="538">
        <v>144.01</v>
      </c>
      <c r="D118" s="538">
        <v>34.07</v>
      </c>
      <c r="E118" s="538">
        <v>7.05</v>
      </c>
      <c r="F118" s="538">
        <v>102.89</v>
      </c>
      <c r="G118" s="539">
        <v>356.75</v>
      </c>
    </row>
    <row r="119" spans="1:7" ht="15.75">
      <c r="A119" s="536" t="s">
        <v>568</v>
      </c>
      <c r="B119" s="537" t="s">
        <v>569</v>
      </c>
      <c r="C119" s="538">
        <v>69493.37</v>
      </c>
      <c r="D119" s="538">
        <v>28595.66</v>
      </c>
      <c r="E119" s="538">
        <v>33712.65</v>
      </c>
      <c r="F119" s="538">
        <v>7185.06</v>
      </c>
      <c r="G119" s="539">
        <v>237288.51</v>
      </c>
    </row>
    <row r="120" spans="1:7" ht="15.75">
      <c r="A120" s="526" t="s">
        <v>570</v>
      </c>
      <c r="B120" s="527" t="s">
        <v>571</v>
      </c>
      <c r="C120" s="528">
        <v>55865.34</v>
      </c>
      <c r="D120" s="528">
        <v>43681.58</v>
      </c>
      <c r="E120" s="528">
        <v>1211.34</v>
      </c>
      <c r="F120" s="528">
        <v>10972.42</v>
      </c>
      <c r="G120" s="529">
        <v>126421.97</v>
      </c>
    </row>
    <row r="121" spans="1:7" ht="15.75">
      <c r="A121" s="526" t="s">
        <v>572</v>
      </c>
      <c r="B121" s="527" t="s">
        <v>573</v>
      </c>
      <c r="C121" s="528">
        <v>42.77</v>
      </c>
      <c r="D121" s="528">
        <v>9.22</v>
      </c>
      <c r="E121" s="528">
        <v>28.4</v>
      </c>
      <c r="F121" s="528">
        <v>5.15</v>
      </c>
      <c r="G121" s="529">
        <v>127.76</v>
      </c>
    </row>
    <row r="122" spans="1:7" ht="15.75">
      <c r="A122" s="536" t="s">
        <v>574</v>
      </c>
      <c r="B122" s="537" t="s">
        <v>575</v>
      </c>
      <c r="C122" s="538">
        <v>28713.55</v>
      </c>
      <c r="D122" s="538">
        <v>27576.7</v>
      </c>
      <c r="E122" s="538">
        <v>276.3</v>
      </c>
      <c r="F122" s="538">
        <v>860.55</v>
      </c>
      <c r="G122" s="539">
        <v>87100.64</v>
      </c>
    </row>
    <row r="123" spans="1:7" ht="15.75">
      <c r="A123" s="536" t="s">
        <v>576</v>
      </c>
      <c r="B123" s="537" t="s">
        <v>577</v>
      </c>
      <c r="C123" s="538">
        <v>54.2</v>
      </c>
      <c r="D123" s="538">
        <v>0</v>
      </c>
      <c r="E123" s="538">
        <v>54.2</v>
      </c>
      <c r="F123" s="538">
        <v>0</v>
      </c>
      <c r="G123" s="539">
        <v>614.75</v>
      </c>
    </row>
    <row r="124" spans="1:7" ht="15.75">
      <c r="A124" s="526" t="s">
        <v>578</v>
      </c>
      <c r="B124" s="527" t="s">
        <v>579</v>
      </c>
      <c r="C124" s="528">
        <v>5858.76</v>
      </c>
      <c r="D124" s="528">
        <v>3468.43</v>
      </c>
      <c r="E124" s="528">
        <v>1171.86</v>
      </c>
      <c r="F124" s="528">
        <v>1218.47</v>
      </c>
      <c r="G124" s="529">
        <v>11764.58</v>
      </c>
    </row>
    <row r="125" spans="1:7" ht="15.75">
      <c r="A125" s="526" t="s">
        <v>580</v>
      </c>
      <c r="B125" s="527" t="s">
        <v>581</v>
      </c>
      <c r="C125" s="528">
        <v>7237.74</v>
      </c>
      <c r="D125" s="528">
        <v>955.83</v>
      </c>
      <c r="E125" s="528">
        <v>5234</v>
      </c>
      <c r="F125" s="528">
        <v>1047.91</v>
      </c>
      <c r="G125" s="529">
        <v>22295.89</v>
      </c>
    </row>
    <row r="126" spans="1:7" ht="15.75">
      <c r="A126" s="536" t="s">
        <v>582</v>
      </c>
      <c r="B126" s="537" t="s">
        <v>583</v>
      </c>
      <c r="C126" s="538">
        <v>2</v>
      </c>
      <c r="D126" s="538">
        <v>2</v>
      </c>
      <c r="E126" s="538">
        <v>0</v>
      </c>
      <c r="F126" s="538">
        <v>0</v>
      </c>
      <c r="G126" s="539">
        <v>2</v>
      </c>
    </row>
    <row r="127" spans="1:7" ht="16.5" thickBot="1">
      <c r="A127" s="554"/>
      <c r="B127" s="555"/>
      <c r="C127" s="556"/>
      <c r="D127" s="556"/>
      <c r="E127" s="556"/>
      <c r="F127" s="556"/>
      <c r="G127" s="557"/>
    </row>
    <row r="128" spans="1:7" s="534" customFormat="1" ht="15.75">
      <c r="A128" s="526"/>
      <c r="B128" s="546" t="s">
        <v>584</v>
      </c>
      <c r="C128" s="551">
        <v>610112.76</v>
      </c>
      <c r="D128" s="551">
        <v>271735.98</v>
      </c>
      <c r="E128" s="551">
        <v>195356.72</v>
      </c>
      <c r="F128" s="551">
        <v>143020.06</v>
      </c>
      <c r="G128" s="551">
        <v>1995895.81</v>
      </c>
    </row>
    <row r="129" spans="1:7" s="535" customFormat="1" ht="15.75">
      <c r="A129" s="526" t="s">
        <v>585</v>
      </c>
      <c r="B129" s="527" t="s">
        <v>586</v>
      </c>
      <c r="C129" s="528">
        <v>5449.82</v>
      </c>
      <c r="D129" s="528">
        <v>530.47</v>
      </c>
      <c r="E129" s="528">
        <v>2192.8</v>
      </c>
      <c r="F129" s="528">
        <v>2726.55</v>
      </c>
      <c r="G129" s="529">
        <v>21881.75</v>
      </c>
    </row>
    <row r="130" spans="1:7" s="535" customFormat="1" ht="15.75">
      <c r="A130" s="536" t="s">
        <v>587</v>
      </c>
      <c r="B130" s="537" t="s">
        <v>588</v>
      </c>
      <c r="C130" s="538">
        <v>21.9</v>
      </c>
      <c r="D130" s="538">
        <v>0</v>
      </c>
      <c r="E130" s="538">
        <v>0</v>
      </c>
      <c r="F130" s="538">
        <v>21.9</v>
      </c>
      <c r="G130" s="539">
        <v>375.8</v>
      </c>
    </row>
    <row r="131" spans="1:7" s="535" customFormat="1" ht="15.75">
      <c r="A131" s="536" t="s">
        <v>589</v>
      </c>
      <c r="B131" s="537" t="s">
        <v>590</v>
      </c>
      <c r="C131" s="538">
        <v>12.1</v>
      </c>
      <c r="D131" s="538">
        <v>12.1</v>
      </c>
      <c r="E131" s="538">
        <v>0</v>
      </c>
      <c r="F131" s="538">
        <v>0</v>
      </c>
      <c r="G131" s="539">
        <v>66.05</v>
      </c>
    </row>
    <row r="132" spans="1:7" s="534" customFormat="1" ht="16.5" customHeight="1">
      <c r="A132" s="526" t="s">
        <v>591</v>
      </c>
      <c r="B132" s="527" t="s">
        <v>592</v>
      </c>
      <c r="C132" s="528">
        <v>41075.52</v>
      </c>
      <c r="D132" s="528">
        <v>10889.35</v>
      </c>
      <c r="E132" s="528">
        <v>21987.55</v>
      </c>
      <c r="F132" s="528">
        <v>8198.62</v>
      </c>
      <c r="G132" s="529">
        <v>309222.17</v>
      </c>
    </row>
    <row r="133" spans="1:7" s="535" customFormat="1" ht="16.5" customHeight="1">
      <c r="A133" s="526" t="s">
        <v>593</v>
      </c>
      <c r="B133" s="527" t="s">
        <v>594</v>
      </c>
      <c r="C133" s="528">
        <v>137.8</v>
      </c>
      <c r="D133" s="528">
        <v>0</v>
      </c>
      <c r="E133" s="528">
        <v>0</v>
      </c>
      <c r="F133" s="528">
        <v>137.8</v>
      </c>
      <c r="G133" s="529">
        <v>771.5</v>
      </c>
    </row>
    <row r="134" spans="1:7" s="535" customFormat="1" ht="15.75">
      <c r="A134" s="536" t="s">
        <v>595</v>
      </c>
      <c r="B134" s="537" t="s">
        <v>596</v>
      </c>
      <c r="C134" s="538">
        <v>2.9</v>
      </c>
      <c r="D134" s="538">
        <v>0</v>
      </c>
      <c r="E134" s="538">
        <v>0</v>
      </c>
      <c r="F134" s="538">
        <v>2.9</v>
      </c>
      <c r="G134" s="539">
        <v>3.7</v>
      </c>
    </row>
    <row r="135" spans="1:7" s="535" customFormat="1" ht="15.75">
      <c r="A135" s="536" t="s">
        <v>597</v>
      </c>
      <c r="B135" s="537" t="s">
        <v>598</v>
      </c>
      <c r="C135" s="538">
        <v>891.3</v>
      </c>
      <c r="D135" s="538">
        <v>0</v>
      </c>
      <c r="E135" s="538">
        <v>450.2</v>
      </c>
      <c r="F135" s="538">
        <v>441.1</v>
      </c>
      <c r="G135" s="539">
        <v>1428.3</v>
      </c>
    </row>
    <row r="136" spans="1:7" s="535" customFormat="1" ht="15.75">
      <c r="A136" s="526" t="s">
        <v>599</v>
      </c>
      <c r="B136" s="527" t="s">
        <v>600</v>
      </c>
      <c r="C136" s="528">
        <v>7.8</v>
      </c>
      <c r="D136" s="528">
        <v>0</v>
      </c>
      <c r="E136" s="528">
        <v>7.8</v>
      </c>
      <c r="F136" s="528">
        <v>0</v>
      </c>
      <c r="G136" s="529">
        <v>7.8</v>
      </c>
    </row>
    <row r="137" spans="1:7" s="535" customFormat="1" ht="15.75">
      <c r="A137" s="558" t="s">
        <v>601</v>
      </c>
      <c r="B137" s="559" t="s">
        <v>602</v>
      </c>
      <c r="C137" s="560">
        <v>156019.75</v>
      </c>
      <c r="D137" s="560">
        <v>30940.51</v>
      </c>
      <c r="E137" s="560">
        <v>102066.5</v>
      </c>
      <c r="F137" s="560">
        <v>23012.74</v>
      </c>
      <c r="G137" s="561">
        <v>555389.74</v>
      </c>
    </row>
    <row r="138" spans="1:7" s="534" customFormat="1" ht="16.5" customHeight="1">
      <c r="A138" s="536" t="s">
        <v>603</v>
      </c>
      <c r="B138" s="537" t="s">
        <v>604</v>
      </c>
      <c r="C138" s="538">
        <v>25431.26</v>
      </c>
      <c r="D138" s="538">
        <v>8710.72</v>
      </c>
      <c r="E138" s="538">
        <v>10074.64</v>
      </c>
      <c r="F138" s="538">
        <v>6645.9</v>
      </c>
      <c r="G138" s="539">
        <v>255367.1</v>
      </c>
    </row>
    <row r="139" spans="1:7" s="535" customFormat="1" ht="16.5" customHeight="1">
      <c r="A139" s="536" t="s">
        <v>605</v>
      </c>
      <c r="B139" s="537" t="s">
        <v>606</v>
      </c>
      <c r="C139" s="538">
        <v>3778.97</v>
      </c>
      <c r="D139" s="538">
        <v>2636.92</v>
      </c>
      <c r="E139" s="538">
        <v>1142.05</v>
      </c>
      <c r="F139" s="538">
        <v>0</v>
      </c>
      <c r="G139" s="539">
        <v>16127.3</v>
      </c>
    </row>
    <row r="140" spans="1:7" s="535" customFormat="1" ht="15.75">
      <c r="A140" s="526" t="s">
        <v>607</v>
      </c>
      <c r="B140" s="527" t="s">
        <v>608</v>
      </c>
      <c r="C140" s="528">
        <v>340510.75</v>
      </c>
      <c r="D140" s="528">
        <v>203000.67</v>
      </c>
      <c r="E140" s="528">
        <v>42625.78</v>
      </c>
      <c r="F140" s="528">
        <v>94884.3</v>
      </c>
      <c r="G140" s="529">
        <v>777282.38</v>
      </c>
    </row>
    <row r="141" spans="1:7" s="535" customFormat="1" ht="15.75">
      <c r="A141" s="526" t="s">
        <v>609</v>
      </c>
      <c r="B141" s="527" t="s">
        <v>610</v>
      </c>
      <c r="C141" s="528">
        <v>1466.4</v>
      </c>
      <c r="D141" s="528">
        <v>0</v>
      </c>
      <c r="E141" s="528">
        <v>806.7</v>
      </c>
      <c r="F141" s="528">
        <v>659.7</v>
      </c>
      <c r="G141" s="529">
        <v>4672.9</v>
      </c>
    </row>
    <row r="142" spans="1:7" ht="15.75">
      <c r="A142" s="536" t="s">
        <v>611</v>
      </c>
      <c r="B142" s="537" t="s">
        <v>612</v>
      </c>
      <c r="C142" s="538">
        <v>70</v>
      </c>
      <c r="D142" s="538">
        <v>0</v>
      </c>
      <c r="E142" s="538">
        <v>70</v>
      </c>
      <c r="F142" s="538">
        <v>0</v>
      </c>
      <c r="G142" s="539">
        <v>71.3</v>
      </c>
    </row>
    <row r="143" spans="1:7" ht="15.75">
      <c r="A143" s="536" t="s">
        <v>613</v>
      </c>
      <c r="B143" s="537" t="s">
        <v>614</v>
      </c>
      <c r="C143" s="538">
        <v>35208.09</v>
      </c>
      <c r="D143" s="538">
        <v>15015.24</v>
      </c>
      <c r="E143" s="538">
        <v>13932.7</v>
      </c>
      <c r="F143" s="538">
        <v>6260.15</v>
      </c>
      <c r="G143" s="539">
        <v>53199.62</v>
      </c>
    </row>
    <row r="144" spans="1:7" ht="15.75">
      <c r="A144" s="526" t="s">
        <v>615</v>
      </c>
      <c r="B144" s="527" t="s">
        <v>616</v>
      </c>
      <c r="C144" s="528">
        <v>28.4</v>
      </c>
      <c r="D144" s="528">
        <v>0</v>
      </c>
      <c r="E144" s="528">
        <v>0</v>
      </c>
      <c r="F144" s="528">
        <v>28.4</v>
      </c>
      <c r="G144" s="529">
        <v>28.4</v>
      </c>
    </row>
    <row r="145" spans="1:7" ht="15.75">
      <c r="A145" s="526"/>
      <c r="B145" s="527"/>
      <c r="C145" s="551"/>
      <c r="D145" s="551"/>
      <c r="E145" s="551"/>
      <c r="F145" s="551"/>
      <c r="G145" s="529"/>
    </row>
    <row r="146" spans="1:7" ht="15.75">
      <c r="A146" s="536"/>
      <c r="B146" s="562" t="s">
        <v>617</v>
      </c>
      <c r="C146" s="563">
        <v>3688.6</v>
      </c>
      <c r="D146" s="563">
        <v>36.05</v>
      </c>
      <c r="E146" s="563">
        <v>178.15</v>
      </c>
      <c r="F146" s="563">
        <v>3474.4</v>
      </c>
      <c r="G146" s="564">
        <v>13601.35</v>
      </c>
    </row>
    <row r="147" spans="1:7" ht="15.75" customHeight="1">
      <c r="A147" s="536" t="s">
        <v>618</v>
      </c>
      <c r="B147" s="537" t="s">
        <v>619</v>
      </c>
      <c r="C147" s="538">
        <v>3613.2</v>
      </c>
      <c r="D147" s="538">
        <v>36.05</v>
      </c>
      <c r="E147" s="538">
        <v>105.75</v>
      </c>
      <c r="F147" s="538">
        <v>3471.4</v>
      </c>
      <c r="G147" s="539">
        <v>13514.2</v>
      </c>
    </row>
    <row r="148" spans="1:7" ht="15.75">
      <c r="A148" s="526" t="s">
        <v>620</v>
      </c>
      <c r="B148" s="527" t="s">
        <v>621</v>
      </c>
      <c r="C148" s="528">
        <v>75.4</v>
      </c>
      <c r="D148" s="528">
        <v>0</v>
      </c>
      <c r="E148" s="528">
        <v>72.4</v>
      </c>
      <c r="F148" s="528">
        <v>3</v>
      </c>
      <c r="G148" s="529">
        <v>87.15</v>
      </c>
    </row>
    <row r="149" spans="1:7" ht="30" customHeight="1" thickBot="1">
      <c r="A149" s="565"/>
      <c r="B149" s="566" t="s">
        <v>622</v>
      </c>
      <c r="C149" s="567">
        <v>6873962.9599</v>
      </c>
      <c r="D149" s="567">
        <v>3349040.669400002</v>
      </c>
      <c r="E149" s="567">
        <v>2935402.9703999995</v>
      </c>
      <c r="F149" s="567">
        <v>589519.3200999999</v>
      </c>
      <c r="G149" s="568">
        <v>18871761.4883</v>
      </c>
    </row>
    <row r="150" spans="3:7" ht="12.75">
      <c r="C150" s="570"/>
      <c r="D150" s="570"/>
      <c r="E150" s="570"/>
      <c r="F150" s="570"/>
      <c r="G150" s="570"/>
    </row>
    <row r="151" spans="3:7" ht="12.75">
      <c r="C151" s="571"/>
      <c r="D151" s="571"/>
      <c r="E151" s="571"/>
      <c r="F151" s="571"/>
      <c r="G151" s="571"/>
    </row>
    <row r="152" ht="12.75">
      <c r="G152" s="573"/>
    </row>
    <row r="153" ht="12.75">
      <c r="F153" s="574"/>
    </row>
  </sheetData>
  <printOptions/>
  <pageMargins left="0.79" right="0.35" top="0.5" bottom="0.33" header="0" footer="0"/>
  <pageSetup fitToHeight="3" horizontalDpi="600" verticalDpi="600" orientation="portrait" paperSize="9" scale="68" r:id="rId1"/>
  <rowBreaks count="2" manualBreakCount="2">
    <brk id="67" min="1" max="6" man="1"/>
    <brk id="12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60" zoomScaleNormal="5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I1"/>
    </sheetView>
  </sheetViews>
  <sheetFormatPr defaultColWidth="11.00390625" defaultRowHeight="13.5"/>
  <cols>
    <col min="1" max="1" width="39.50390625" style="575" customWidth="1"/>
    <col min="2" max="2" width="10.125" style="575" customWidth="1"/>
    <col min="3" max="3" width="11.00390625" style="575" customWidth="1"/>
    <col min="4" max="4" width="10.125" style="575" customWidth="1"/>
    <col min="5" max="5" width="11.00390625" style="575" customWidth="1"/>
    <col min="6" max="6" width="10.125" style="575" customWidth="1"/>
    <col min="7" max="7" width="11.00390625" style="575" customWidth="1"/>
    <col min="8" max="8" width="10.125" style="575" customWidth="1"/>
    <col min="9" max="9" width="11.00390625" style="575" customWidth="1"/>
    <col min="10" max="16384" width="10.00390625" style="575" customWidth="1"/>
  </cols>
  <sheetData>
    <row r="1" spans="1:9" ht="27.75" customHeight="1">
      <c r="A1" s="835" t="s">
        <v>623</v>
      </c>
      <c r="B1" s="835"/>
      <c r="C1" s="835"/>
      <c r="D1" s="835"/>
      <c r="E1" s="835"/>
      <c r="F1" s="835"/>
      <c r="G1" s="835"/>
      <c r="H1" s="835"/>
      <c r="I1" s="835"/>
    </row>
    <row r="2" spans="1:9" ht="24" customHeight="1">
      <c r="A2" s="836" t="s">
        <v>624</v>
      </c>
      <c r="B2" s="836"/>
      <c r="C2" s="836"/>
      <c r="D2" s="836"/>
      <c r="E2" s="836"/>
      <c r="F2" s="836"/>
      <c r="G2" s="836"/>
      <c r="H2" s="836"/>
      <c r="I2" s="836"/>
    </row>
    <row r="3" spans="1:9" ht="16.5" thickBot="1">
      <c r="A3" s="576"/>
      <c r="B3" s="576"/>
      <c r="C3" s="577"/>
      <c r="D3" s="577"/>
      <c r="E3" s="577"/>
      <c r="F3" s="578"/>
      <c r="G3" s="578"/>
      <c r="H3" s="578"/>
      <c r="I3" s="578"/>
    </row>
    <row r="4" spans="1:9" ht="25.5" customHeight="1" thickBot="1">
      <c r="A4" s="837" t="s">
        <v>137</v>
      </c>
      <c r="B4" s="840" t="s">
        <v>276</v>
      </c>
      <c r="C4" s="840"/>
      <c r="D4" s="840"/>
      <c r="E4" s="840"/>
      <c r="F4" s="840" t="s">
        <v>625</v>
      </c>
      <c r="G4" s="840"/>
      <c r="H4" s="840"/>
      <c r="I4" s="840"/>
    </row>
    <row r="5" spans="1:9" ht="25.5" customHeight="1">
      <c r="A5" s="838"/>
      <c r="B5" s="838" t="s">
        <v>626</v>
      </c>
      <c r="C5" s="838"/>
      <c r="D5" s="841" t="s">
        <v>627</v>
      </c>
      <c r="E5" s="841"/>
      <c r="F5" s="838" t="s">
        <v>626</v>
      </c>
      <c r="G5" s="838"/>
      <c r="H5" s="841" t="s">
        <v>627</v>
      </c>
      <c r="I5" s="841"/>
    </row>
    <row r="6" spans="1:9" ht="47.25" customHeight="1" thickBot="1">
      <c r="A6" s="839"/>
      <c r="B6" s="579" t="s">
        <v>628</v>
      </c>
      <c r="C6" s="580" t="s">
        <v>629</v>
      </c>
      <c r="D6" s="579" t="s">
        <v>628</v>
      </c>
      <c r="E6" s="580" t="s">
        <v>629</v>
      </c>
      <c r="F6" s="579" t="s">
        <v>628</v>
      </c>
      <c r="G6" s="580" t="s">
        <v>629</v>
      </c>
      <c r="H6" s="579" t="s">
        <v>628</v>
      </c>
      <c r="I6" s="580" t="s">
        <v>629</v>
      </c>
    </row>
    <row r="7" spans="1:9" ht="16.5" customHeight="1">
      <c r="A7" s="581"/>
      <c r="B7" s="582"/>
      <c r="C7" s="583"/>
      <c r="D7" s="584"/>
      <c r="E7" s="583"/>
      <c r="F7" s="585"/>
      <c r="G7" s="586"/>
      <c r="H7" s="587"/>
      <c r="I7" s="586"/>
    </row>
    <row r="8" spans="1:9" ht="16.5" customHeight="1">
      <c r="A8" s="588" t="s">
        <v>630</v>
      </c>
      <c r="B8" s="589">
        <v>866.269</v>
      </c>
      <c r="C8" s="590">
        <v>1696.7538</v>
      </c>
      <c r="D8" s="589">
        <v>2017.4347699999998</v>
      </c>
      <c r="E8" s="590">
        <v>3862.83812</v>
      </c>
      <c r="F8" s="589">
        <v>387.13</v>
      </c>
      <c r="G8" s="590">
        <v>1175.3818</v>
      </c>
      <c r="H8" s="589">
        <v>542.62679</v>
      </c>
      <c r="I8" s="590">
        <v>1725.9718599999999</v>
      </c>
    </row>
    <row r="9" spans="1:9" s="594" customFormat="1" ht="16.5" customHeight="1">
      <c r="A9" s="591" t="s">
        <v>631</v>
      </c>
      <c r="B9" s="592">
        <v>9462.263007</v>
      </c>
      <c r="C9" s="593">
        <v>41440.581305</v>
      </c>
      <c r="D9" s="592">
        <v>21223.94008</v>
      </c>
      <c r="E9" s="593">
        <v>84838.0481</v>
      </c>
      <c r="F9" s="592">
        <v>4140.95912</v>
      </c>
      <c r="G9" s="593">
        <v>16202.470168</v>
      </c>
      <c r="H9" s="592">
        <v>11744.969049999998</v>
      </c>
      <c r="I9" s="593">
        <v>46671.18868</v>
      </c>
    </row>
    <row r="10" spans="1:9" s="594" customFormat="1" ht="16.5" customHeight="1">
      <c r="A10" s="588" t="s">
        <v>632</v>
      </c>
      <c r="B10" s="589">
        <v>1785.7436699999998</v>
      </c>
      <c r="C10" s="590">
        <v>5338.1412</v>
      </c>
      <c r="D10" s="589">
        <v>4841.63846</v>
      </c>
      <c r="E10" s="590">
        <v>19816.442329999998</v>
      </c>
      <c r="F10" s="589">
        <v>1347.8443200000002</v>
      </c>
      <c r="G10" s="590">
        <v>2991.03596</v>
      </c>
      <c r="H10" s="589">
        <v>3149.78625</v>
      </c>
      <c r="I10" s="590">
        <v>13047.608790000002</v>
      </c>
    </row>
    <row r="11" spans="1:9" ht="16.5" customHeight="1">
      <c r="A11" s="591" t="s">
        <v>633</v>
      </c>
      <c r="B11" s="592">
        <v>586.8355</v>
      </c>
      <c r="C11" s="593">
        <v>2784.95894</v>
      </c>
      <c r="D11" s="592">
        <v>1642.9820800000002</v>
      </c>
      <c r="E11" s="593">
        <v>6515.965480000001</v>
      </c>
      <c r="F11" s="592">
        <v>170.73950999999997</v>
      </c>
      <c r="G11" s="593">
        <v>1584.54846</v>
      </c>
      <c r="H11" s="592">
        <v>641.1623100000002</v>
      </c>
      <c r="I11" s="593">
        <v>3760.0425800000003</v>
      </c>
    </row>
    <row r="12" spans="1:9" ht="16.5" customHeight="1">
      <c r="A12" s="588" t="s">
        <v>634</v>
      </c>
      <c r="B12" s="589">
        <v>546.69929</v>
      </c>
      <c r="C12" s="590">
        <v>2792.92718</v>
      </c>
      <c r="D12" s="589">
        <v>2977.05375</v>
      </c>
      <c r="E12" s="590">
        <v>13391.071339999999</v>
      </c>
      <c r="F12" s="589">
        <v>374.5336</v>
      </c>
      <c r="G12" s="590">
        <v>1796.8929</v>
      </c>
      <c r="H12" s="589">
        <v>2078.8495300000004</v>
      </c>
      <c r="I12" s="590">
        <v>8198.94729</v>
      </c>
    </row>
    <row r="13" spans="1:9" ht="16.5" customHeight="1">
      <c r="A13" s="591" t="s">
        <v>635</v>
      </c>
      <c r="B13" s="592">
        <v>3933.3252700000003</v>
      </c>
      <c r="C13" s="593">
        <v>19406.33794</v>
      </c>
      <c r="D13" s="592">
        <v>3910.43404</v>
      </c>
      <c r="E13" s="593">
        <v>17101.22607</v>
      </c>
      <c r="F13" s="592">
        <v>872.35352</v>
      </c>
      <c r="G13" s="593">
        <v>3988.85652</v>
      </c>
      <c r="H13" s="592">
        <v>1595.6390000000001</v>
      </c>
      <c r="I13" s="593">
        <v>6246.3066499999995</v>
      </c>
    </row>
    <row r="14" spans="1:9" ht="16.5" customHeight="1">
      <c r="A14" s="588" t="s">
        <v>636</v>
      </c>
      <c r="B14" s="589">
        <v>504.280987</v>
      </c>
      <c r="C14" s="590">
        <v>1555.0683870000003</v>
      </c>
      <c r="D14" s="589">
        <v>5192.131580000001</v>
      </c>
      <c r="E14" s="590">
        <v>17029.8401</v>
      </c>
      <c r="F14" s="589">
        <v>250.69583000000003</v>
      </c>
      <c r="G14" s="590">
        <v>878.3504800000001</v>
      </c>
      <c r="H14" s="589">
        <v>3062.1440100000004</v>
      </c>
      <c r="I14" s="590">
        <v>10499.85772</v>
      </c>
    </row>
    <row r="15" spans="1:9" ht="16.5" customHeight="1">
      <c r="A15" s="591" t="s">
        <v>637</v>
      </c>
      <c r="B15" s="592">
        <v>11668.966685999996</v>
      </c>
      <c r="C15" s="593">
        <v>50425.436707</v>
      </c>
      <c r="D15" s="592">
        <v>56192.86444000002</v>
      </c>
      <c r="E15" s="593">
        <v>233096.33858999994</v>
      </c>
      <c r="F15" s="592">
        <v>9947.268963000002</v>
      </c>
      <c r="G15" s="593">
        <v>41953.498292000004</v>
      </c>
      <c r="H15" s="592">
        <v>50077.24070000001</v>
      </c>
      <c r="I15" s="593">
        <v>205042.58435999998</v>
      </c>
    </row>
    <row r="16" spans="1:9" ht="16.5" customHeight="1">
      <c r="A16" s="588" t="s">
        <v>638</v>
      </c>
      <c r="B16" s="589">
        <v>3956.345537</v>
      </c>
      <c r="C16" s="590">
        <v>18343.862725</v>
      </c>
      <c r="D16" s="589">
        <v>21497.13413</v>
      </c>
      <c r="E16" s="590">
        <v>91987.45525</v>
      </c>
      <c r="F16" s="589">
        <v>2768.271973</v>
      </c>
      <c r="G16" s="590">
        <v>12135.678626999998</v>
      </c>
      <c r="H16" s="589">
        <v>18699.69712</v>
      </c>
      <c r="I16" s="590">
        <v>77231.864</v>
      </c>
    </row>
    <row r="17" spans="1:9" ht="16.5" customHeight="1">
      <c r="A17" s="591" t="s">
        <v>639</v>
      </c>
      <c r="B17" s="592">
        <v>195.29811999999998</v>
      </c>
      <c r="C17" s="593">
        <v>635.60739</v>
      </c>
      <c r="D17" s="592">
        <v>2063.90304</v>
      </c>
      <c r="E17" s="593">
        <v>4568.31581</v>
      </c>
      <c r="F17" s="592">
        <v>181.74251999999998</v>
      </c>
      <c r="G17" s="593">
        <v>452.61753999999996</v>
      </c>
      <c r="H17" s="592">
        <v>1905.3407799999998</v>
      </c>
      <c r="I17" s="593">
        <v>3957.74766</v>
      </c>
    </row>
    <row r="18" spans="1:9" ht="16.5" customHeight="1">
      <c r="A18" s="588" t="s">
        <v>640</v>
      </c>
      <c r="B18" s="589">
        <v>5005.072929</v>
      </c>
      <c r="C18" s="590">
        <v>22004.827256999997</v>
      </c>
      <c r="D18" s="589">
        <v>23354.501579999996</v>
      </c>
      <c r="E18" s="590">
        <v>97299.61548000001</v>
      </c>
      <c r="F18" s="589">
        <v>4485.1513700000005</v>
      </c>
      <c r="G18" s="590">
        <v>19930.772589999997</v>
      </c>
      <c r="H18" s="589">
        <v>20199.269330000003</v>
      </c>
      <c r="I18" s="590">
        <v>84976.70729000002</v>
      </c>
    </row>
    <row r="19" spans="1:9" ht="16.5" customHeight="1">
      <c r="A19" s="591" t="s">
        <v>641</v>
      </c>
      <c r="B19" s="592">
        <v>10809.199276000001</v>
      </c>
      <c r="C19" s="593">
        <v>37490.429134</v>
      </c>
      <c r="D19" s="592">
        <v>21316.330270000002</v>
      </c>
      <c r="E19" s="593">
        <v>77492.93585000001</v>
      </c>
      <c r="F19" s="592">
        <v>9878.614278000001</v>
      </c>
      <c r="G19" s="593">
        <v>32563.870733000003</v>
      </c>
      <c r="H19" s="592">
        <v>18056.104749999995</v>
      </c>
      <c r="I19" s="593">
        <v>61568.47883000001</v>
      </c>
    </row>
    <row r="20" spans="1:9" ht="16.5" customHeight="1">
      <c r="A20" s="588" t="s">
        <v>642</v>
      </c>
      <c r="B20" s="589">
        <v>1159.47643</v>
      </c>
      <c r="C20" s="590">
        <v>1642.6522799999998</v>
      </c>
      <c r="D20" s="589">
        <v>1237.55696</v>
      </c>
      <c r="E20" s="590">
        <v>2030.7404</v>
      </c>
      <c r="F20" s="589">
        <v>1147.33428</v>
      </c>
      <c r="G20" s="590">
        <v>1595.8035</v>
      </c>
      <c r="H20" s="589">
        <v>1217.7128300000002</v>
      </c>
      <c r="I20" s="590">
        <v>1948.1214900000002</v>
      </c>
    </row>
    <row r="21" spans="1:9" ht="16.5" customHeight="1">
      <c r="A21" s="591" t="s">
        <v>643</v>
      </c>
      <c r="B21" s="592">
        <v>362.37027599999993</v>
      </c>
      <c r="C21" s="593">
        <v>2108.827254</v>
      </c>
      <c r="D21" s="592">
        <v>1715.0687599999999</v>
      </c>
      <c r="E21" s="593">
        <v>8529.957540000001</v>
      </c>
      <c r="F21" s="592">
        <v>283.247228</v>
      </c>
      <c r="G21" s="593">
        <v>1420.392763</v>
      </c>
      <c r="H21" s="592">
        <v>1141.36048</v>
      </c>
      <c r="I21" s="593">
        <v>4955.81894</v>
      </c>
    </row>
    <row r="22" spans="1:9" ht="16.5" customHeight="1">
      <c r="A22" s="588" t="s">
        <v>644</v>
      </c>
      <c r="B22" s="589">
        <v>224.53752</v>
      </c>
      <c r="C22" s="595">
        <v>1845.0201200000001</v>
      </c>
      <c r="D22" s="589">
        <v>349.87612</v>
      </c>
      <c r="E22" s="590">
        <v>2265.1002000000003</v>
      </c>
      <c r="F22" s="589">
        <v>168.05352</v>
      </c>
      <c r="G22" s="590">
        <v>783.45012</v>
      </c>
      <c r="H22" s="589">
        <v>214.5459</v>
      </c>
      <c r="I22" s="590">
        <v>965.1791099999999</v>
      </c>
    </row>
    <row r="23" spans="1:9" ht="16.5" customHeight="1">
      <c r="A23" s="591" t="s">
        <v>645</v>
      </c>
      <c r="B23" s="592">
        <v>3419.30906</v>
      </c>
      <c r="C23" s="593">
        <v>12024.063750000001</v>
      </c>
      <c r="D23" s="592">
        <v>12545.760260000001</v>
      </c>
      <c r="E23" s="593">
        <v>45086.959590000006</v>
      </c>
      <c r="F23" s="592">
        <v>2670.07136</v>
      </c>
      <c r="G23" s="593">
        <v>9025.88418</v>
      </c>
      <c r="H23" s="592">
        <v>10144.095679999997</v>
      </c>
      <c r="I23" s="593">
        <v>34385.23456</v>
      </c>
    </row>
    <row r="24" spans="1:9" ht="16.5" customHeight="1">
      <c r="A24" s="588" t="s">
        <v>646</v>
      </c>
      <c r="B24" s="589">
        <v>471.26059999999995</v>
      </c>
      <c r="C24" s="590">
        <v>2194.584322</v>
      </c>
      <c r="D24" s="589">
        <v>2079.09418</v>
      </c>
      <c r="E24" s="590">
        <v>10098.149060000002</v>
      </c>
      <c r="F24" s="589">
        <v>65.76325</v>
      </c>
      <c r="G24" s="590">
        <v>459.22589200000004</v>
      </c>
      <c r="H24" s="589">
        <v>466.03021</v>
      </c>
      <c r="I24" s="590">
        <v>2772.89108</v>
      </c>
    </row>
    <row r="25" spans="1:9" ht="19.5" customHeight="1">
      <c r="A25" s="596" t="s">
        <v>647</v>
      </c>
      <c r="B25" s="597">
        <v>33277.958568999995</v>
      </c>
      <c r="C25" s="598">
        <v>133247.785268</v>
      </c>
      <c r="D25" s="597">
        <v>102829.66374000003</v>
      </c>
      <c r="E25" s="598">
        <v>409388.30971999996</v>
      </c>
      <c r="F25" s="597">
        <v>24419.735611000004</v>
      </c>
      <c r="G25" s="598">
        <v>92354.44688500001</v>
      </c>
      <c r="H25" s="597">
        <v>80886.9715</v>
      </c>
      <c r="I25" s="599">
        <v>317781.11480999994</v>
      </c>
    </row>
    <row r="26" spans="1:9" s="601" customFormat="1" ht="16.5" customHeight="1">
      <c r="A26" s="588"/>
      <c r="B26" s="589"/>
      <c r="C26" s="590"/>
      <c r="D26" s="600"/>
      <c r="E26" s="590"/>
      <c r="F26" s="589"/>
      <c r="G26" s="590"/>
      <c r="H26" s="600"/>
      <c r="I26" s="590"/>
    </row>
    <row r="27" spans="1:9" ht="16.5" customHeight="1">
      <c r="A27" s="588" t="s">
        <v>648</v>
      </c>
      <c r="B27" s="589">
        <v>5565.4142</v>
      </c>
      <c r="C27" s="590">
        <v>68904.217036</v>
      </c>
      <c r="D27" s="600">
        <v>8811.50019</v>
      </c>
      <c r="E27" s="590">
        <v>77189.91604000001</v>
      </c>
      <c r="F27" s="589">
        <v>5601.20778</v>
      </c>
      <c r="G27" s="590">
        <v>60731.30000999999</v>
      </c>
      <c r="H27" s="600">
        <v>5565.4142</v>
      </c>
      <c r="I27" s="590">
        <v>65274.23568</v>
      </c>
    </row>
    <row r="28" spans="1:9" ht="16.5" customHeight="1">
      <c r="A28" s="591" t="s">
        <v>649</v>
      </c>
      <c r="B28" s="592">
        <v>4128.758220000001</v>
      </c>
      <c r="C28" s="593">
        <v>67159.24123</v>
      </c>
      <c r="D28" s="602">
        <v>7192.22105</v>
      </c>
      <c r="E28" s="593">
        <v>71047.2879</v>
      </c>
      <c r="F28" s="592">
        <v>5517.9785999999995</v>
      </c>
      <c r="G28" s="593">
        <v>60386.02610000001</v>
      </c>
      <c r="H28" s="602">
        <v>4128.758220000001</v>
      </c>
      <c r="I28" s="593">
        <v>59997.04063</v>
      </c>
    </row>
    <row r="29" spans="1:9" ht="16.5" customHeight="1">
      <c r="A29" s="588" t="s">
        <v>650</v>
      </c>
      <c r="B29" s="589">
        <v>153439.61397000003</v>
      </c>
      <c r="C29" s="590">
        <v>955384.163704</v>
      </c>
      <c r="D29" s="600">
        <v>198546.77188000001</v>
      </c>
      <c r="E29" s="590">
        <v>931382.09461</v>
      </c>
      <c r="F29" s="589">
        <v>159392.92177400005</v>
      </c>
      <c r="G29" s="590">
        <v>867581.6528230001</v>
      </c>
      <c r="H29" s="600">
        <v>153439.61397000003</v>
      </c>
      <c r="I29" s="590">
        <v>770956.41306</v>
      </c>
    </row>
    <row r="30" spans="1:9" ht="16.5" customHeight="1">
      <c r="A30" s="591" t="s">
        <v>651</v>
      </c>
      <c r="B30" s="592">
        <v>141.30559999999997</v>
      </c>
      <c r="C30" s="593">
        <v>28428.694766</v>
      </c>
      <c r="D30" s="602">
        <v>304.25091000000003</v>
      </c>
      <c r="E30" s="593">
        <v>17025.255129999998</v>
      </c>
      <c r="F30" s="592">
        <v>403.33125</v>
      </c>
      <c r="G30" s="593">
        <v>24194.106016</v>
      </c>
      <c r="H30" s="602">
        <v>141.30559999999997</v>
      </c>
      <c r="I30" s="593">
        <v>13861.23572</v>
      </c>
    </row>
    <row r="31" spans="1:9" ht="16.5" customHeight="1">
      <c r="A31" s="588" t="s">
        <v>652</v>
      </c>
      <c r="B31" s="589">
        <v>21519.52963</v>
      </c>
      <c r="C31" s="590">
        <v>79623.40312100001</v>
      </c>
      <c r="D31" s="600">
        <v>22499.877910000003</v>
      </c>
      <c r="E31" s="590">
        <v>83370.61218</v>
      </c>
      <c r="F31" s="589">
        <v>18341.34999</v>
      </c>
      <c r="G31" s="590">
        <v>73967.791631</v>
      </c>
      <c r="H31" s="600">
        <v>21519.52963</v>
      </c>
      <c r="I31" s="590">
        <v>79133.09517</v>
      </c>
    </row>
    <row r="32" spans="1:9" ht="16.5" customHeight="1">
      <c r="A32" s="591" t="s">
        <v>653</v>
      </c>
      <c r="B32" s="592">
        <v>27020.1084</v>
      </c>
      <c r="C32" s="593">
        <v>203888.74045899996</v>
      </c>
      <c r="D32" s="602">
        <v>36203.770449999996</v>
      </c>
      <c r="E32" s="593">
        <v>169359.50134999998</v>
      </c>
      <c r="F32" s="592">
        <v>51601.663799999995</v>
      </c>
      <c r="G32" s="593">
        <v>204432.04657900002</v>
      </c>
      <c r="H32" s="602">
        <v>27020.1084</v>
      </c>
      <c r="I32" s="593">
        <v>129571.57967</v>
      </c>
    </row>
    <row r="33" spans="1:9" ht="16.5" customHeight="1">
      <c r="A33" s="588" t="s">
        <v>654</v>
      </c>
      <c r="B33" s="589">
        <v>12782.218550000001</v>
      </c>
      <c r="C33" s="590">
        <v>65057.136988</v>
      </c>
      <c r="D33" s="600">
        <v>14632.625670000001</v>
      </c>
      <c r="E33" s="590">
        <v>66924.94678</v>
      </c>
      <c r="F33" s="589">
        <v>10487.387420000001</v>
      </c>
      <c r="G33" s="590">
        <v>57505.036878</v>
      </c>
      <c r="H33" s="600">
        <v>12782.218550000001</v>
      </c>
      <c r="I33" s="590">
        <v>58428.79225</v>
      </c>
    </row>
    <row r="34" spans="1:9" ht="16.5" customHeight="1">
      <c r="A34" s="591" t="s">
        <v>655</v>
      </c>
      <c r="B34" s="592">
        <v>14108.051199999998</v>
      </c>
      <c r="C34" s="593">
        <v>56249.78410999999</v>
      </c>
      <c r="D34" s="602">
        <v>16284.15495</v>
      </c>
      <c r="E34" s="593">
        <v>67052.09023999999</v>
      </c>
      <c r="F34" s="592">
        <v>12110.030560000001</v>
      </c>
      <c r="G34" s="593">
        <v>44870.58980000001</v>
      </c>
      <c r="H34" s="602">
        <v>14108.051199999998</v>
      </c>
      <c r="I34" s="593">
        <v>54982.21565</v>
      </c>
    </row>
    <row r="35" spans="1:9" ht="16.5" customHeight="1">
      <c r="A35" s="588" t="s">
        <v>656</v>
      </c>
      <c r="B35" s="589">
        <v>18529.046990000003</v>
      </c>
      <c r="C35" s="590">
        <v>47255.141774</v>
      </c>
      <c r="D35" s="600">
        <v>20135.66577</v>
      </c>
      <c r="E35" s="590">
        <v>46252.373649999994</v>
      </c>
      <c r="F35" s="589">
        <v>15433.090219999998</v>
      </c>
      <c r="G35" s="590">
        <v>42269.567804</v>
      </c>
      <c r="H35" s="600">
        <v>18529.046990000003</v>
      </c>
      <c r="I35" s="590">
        <v>42574.42343</v>
      </c>
    </row>
    <row r="36" spans="1:9" ht="16.5" customHeight="1">
      <c r="A36" s="591" t="s">
        <v>657</v>
      </c>
      <c r="B36" s="592">
        <v>612.2359700000001</v>
      </c>
      <c r="C36" s="593">
        <v>25016.18865</v>
      </c>
      <c r="D36" s="602">
        <v>612.2359700000001</v>
      </c>
      <c r="E36" s="593">
        <v>55237.93762</v>
      </c>
      <c r="F36" s="592">
        <v>223.26</v>
      </c>
      <c r="G36" s="593">
        <v>24035.785179999995</v>
      </c>
      <c r="H36" s="602">
        <v>612.2359700000001</v>
      </c>
      <c r="I36" s="593">
        <v>53576.84844000001</v>
      </c>
    </row>
    <row r="37" spans="1:16" ht="16.5" customHeight="1">
      <c r="A37" s="588" t="s">
        <v>658</v>
      </c>
      <c r="B37" s="589">
        <v>1583.2870299999997</v>
      </c>
      <c r="C37" s="590">
        <v>150726.71515</v>
      </c>
      <c r="D37" s="600">
        <v>1583.28703</v>
      </c>
      <c r="E37" s="590">
        <v>79664.41602</v>
      </c>
      <c r="F37" s="589">
        <v>3166.00653</v>
      </c>
      <c r="G37" s="590">
        <v>144230.49215</v>
      </c>
      <c r="H37" s="600">
        <v>1583.2870299999997</v>
      </c>
      <c r="I37" s="590">
        <v>75108.07179</v>
      </c>
      <c r="J37" s="603"/>
      <c r="K37" s="603"/>
      <c r="L37" s="603"/>
      <c r="M37" s="603"/>
      <c r="N37" s="603"/>
      <c r="O37" s="603"/>
      <c r="P37" s="603"/>
    </row>
    <row r="38" spans="1:9" ht="16.5" customHeight="1">
      <c r="A38" s="591" t="s">
        <v>659</v>
      </c>
      <c r="B38" s="592">
        <v>3149.3544199999997</v>
      </c>
      <c r="C38" s="593">
        <v>68387.280807</v>
      </c>
      <c r="D38" s="602">
        <v>3386.1619800000008</v>
      </c>
      <c r="E38" s="593">
        <v>49108.12246</v>
      </c>
      <c r="F38" s="592">
        <v>4663.948859</v>
      </c>
      <c r="G38" s="593">
        <v>66690.03477099999</v>
      </c>
      <c r="H38" s="602">
        <v>3149.3544199999997</v>
      </c>
      <c r="I38" s="593">
        <v>45564.971850000016</v>
      </c>
    </row>
    <row r="39" spans="1:9" ht="16.5" customHeight="1">
      <c r="A39" s="588" t="s">
        <v>660</v>
      </c>
      <c r="B39" s="589">
        <v>4286.5887</v>
      </c>
      <c r="C39" s="590">
        <v>14727.632933</v>
      </c>
      <c r="D39" s="600">
        <v>4656.6409</v>
      </c>
      <c r="E39" s="590">
        <v>14692.87008</v>
      </c>
      <c r="F39" s="589">
        <v>2855.1070700000005</v>
      </c>
      <c r="G39" s="590">
        <v>12751.982303</v>
      </c>
      <c r="H39" s="600">
        <v>4286.5887</v>
      </c>
      <c r="I39" s="590">
        <v>13721.64321</v>
      </c>
    </row>
    <row r="40" spans="1:9" ht="16.5" customHeight="1">
      <c r="A40" s="591" t="s">
        <v>661</v>
      </c>
      <c r="B40" s="592">
        <v>22357.200729999997</v>
      </c>
      <c r="C40" s="593">
        <v>87260.14454499999</v>
      </c>
      <c r="D40" s="602">
        <v>28651.26148</v>
      </c>
      <c r="E40" s="593">
        <v>129621.05053999998</v>
      </c>
      <c r="F40" s="592">
        <v>15235.697157999999</v>
      </c>
      <c r="G40" s="593">
        <v>70946.700113</v>
      </c>
      <c r="H40" s="602">
        <v>22357.200729999997</v>
      </c>
      <c r="I40" s="593">
        <v>104751.58810000001</v>
      </c>
    </row>
    <row r="41" spans="1:9" ht="16.5" customHeight="1">
      <c r="A41" s="588" t="s">
        <v>662</v>
      </c>
      <c r="B41" s="589">
        <v>5756.830459999999</v>
      </c>
      <c r="C41" s="590">
        <v>19094.46243</v>
      </c>
      <c r="D41" s="600">
        <v>6513.500319999999</v>
      </c>
      <c r="E41" s="590">
        <v>18324.05839</v>
      </c>
      <c r="F41" s="604">
        <v>4934.636459999999</v>
      </c>
      <c r="G41" s="590">
        <v>16389.013149999995</v>
      </c>
      <c r="H41" s="605">
        <v>5756.830459999999</v>
      </c>
      <c r="I41" s="590">
        <v>15382.802220000003</v>
      </c>
    </row>
    <row r="42" spans="1:9" ht="16.5" customHeight="1">
      <c r="A42" s="591" t="s">
        <v>663</v>
      </c>
      <c r="B42" s="592">
        <v>977826.5130399999</v>
      </c>
      <c r="C42" s="593">
        <v>2689357.664516</v>
      </c>
      <c r="D42" s="602">
        <v>1098021.5144200001</v>
      </c>
      <c r="E42" s="593">
        <v>2809199.0741300005</v>
      </c>
      <c r="F42" s="592">
        <v>1138905.1616540002</v>
      </c>
      <c r="G42" s="593">
        <v>2710209.7966250004</v>
      </c>
      <c r="H42" s="602">
        <v>977826.5130399999</v>
      </c>
      <c r="I42" s="593">
        <v>2529953.8599799997</v>
      </c>
    </row>
    <row r="43" spans="1:9" s="606" customFormat="1" ht="16.5" customHeight="1">
      <c r="A43" s="588" t="s">
        <v>664</v>
      </c>
      <c r="B43" s="589">
        <v>51249.01847</v>
      </c>
      <c r="C43" s="590">
        <v>72697.59011</v>
      </c>
      <c r="D43" s="600">
        <v>57755.998810000005</v>
      </c>
      <c r="E43" s="590">
        <v>230158.98254</v>
      </c>
      <c r="F43" s="589">
        <v>7958.925319999999</v>
      </c>
      <c r="G43" s="590">
        <v>27922.21554</v>
      </c>
      <c r="H43" s="600">
        <v>51249.01847</v>
      </c>
      <c r="I43" s="590">
        <v>209097.97923</v>
      </c>
    </row>
    <row r="44" spans="1:9" s="606" customFormat="1" ht="16.5" customHeight="1">
      <c r="A44" s="591" t="s">
        <v>665</v>
      </c>
      <c r="B44" s="592">
        <v>205973.29563000004</v>
      </c>
      <c r="C44" s="593">
        <v>1025831.5859810001</v>
      </c>
      <c r="D44" s="602">
        <v>218750.41406</v>
      </c>
      <c r="E44" s="593">
        <v>808168.45888</v>
      </c>
      <c r="F44" s="592">
        <v>306981.73309099994</v>
      </c>
      <c r="G44" s="593">
        <v>1059566.803082</v>
      </c>
      <c r="H44" s="602">
        <v>205973.29563000004</v>
      </c>
      <c r="I44" s="593">
        <v>740040.40001</v>
      </c>
    </row>
    <row r="45" spans="1:9" ht="16.5" customHeight="1">
      <c r="A45" s="588" t="s">
        <v>666</v>
      </c>
      <c r="B45" s="589">
        <v>517916.7346999999</v>
      </c>
      <c r="C45" s="590">
        <v>1060215.9468649998</v>
      </c>
      <c r="D45" s="600">
        <v>582213.08824</v>
      </c>
      <c r="E45" s="590">
        <v>1095344.51763</v>
      </c>
      <c r="F45" s="604">
        <v>630813.9195290001</v>
      </c>
      <c r="G45" s="590">
        <v>1145998.9792340002</v>
      </c>
      <c r="H45" s="605">
        <v>517916.7346999999</v>
      </c>
      <c r="I45" s="590">
        <v>1002438.0124399998</v>
      </c>
    </row>
    <row r="46" spans="1:9" ht="16.5" customHeight="1">
      <c r="A46" s="591" t="s">
        <v>667</v>
      </c>
      <c r="B46" s="592">
        <v>34306.73641000001</v>
      </c>
      <c r="C46" s="593">
        <v>127543.73162700003</v>
      </c>
      <c r="D46" s="602">
        <v>40620.57111</v>
      </c>
      <c r="E46" s="593">
        <v>174022.99553</v>
      </c>
      <c r="F46" s="592">
        <v>29531.874407000003</v>
      </c>
      <c r="G46" s="593">
        <v>111289.967344</v>
      </c>
      <c r="H46" s="602">
        <v>34306.73641000001</v>
      </c>
      <c r="I46" s="593">
        <v>152479.14313000004</v>
      </c>
    </row>
    <row r="47" spans="1:9" s="606" customFormat="1" ht="16.5" customHeight="1">
      <c r="A47" s="588" t="s">
        <v>668</v>
      </c>
      <c r="B47" s="589">
        <v>23318.00757</v>
      </c>
      <c r="C47" s="590">
        <v>38176.04609</v>
      </c>
      <c r="D47" s="600">
        <v>27705.674919999998</v>
      </c>
      <c r="E47" s="590">
        <v>53160.08317</v>
      </c>
      <c r="F47" s="589">
        <v>12989.62216</v>
      </c>
      <c r="G47" s="590">
        <v>24518.54548</v>
      </c>
      <c r="H47" s="600">
        <v>23318.00757</v>
      </c>
      <c r="I47" s="590">
        <v>40789.33307</v>
      </c>
    </row>
    <row r="48" spans="1:9" s="606" customFormat="1" ht="16.5" customHeight="1">
      <c r="A48" s="591" t="s">
        <v>669</v>
      </c>
      <c r="B48" s="592">
        <v>447.18552</v>
      </c>
      <c r="C48" s="593">
        <v>15142.570660000001</v>
      </c>
      <c r="D48" s="602">
        <v>447.18551999999994</v>
      </c>
      <c r="E48" s="593">
        <v>22554.88237</v>
      </c>
      <c r="F48" s="592">
        <v>428.44813</v>
      </c>
      <c r="G48" s="593">
        <v>13827.12127</v>
      </c>
      <c r="H48" s="602">
        <v>447.18552</v>
      </c>
      <c r="I48" s="593">
        <v>19408.97317</v>
      </c>
    </row>
    <row r="49" spans="1:9" ht="16.5" customHeight="1">
      <c r="A49" s="588" t="s">
        <v>670</v>
      </c>
      <c r="B49" s="589">
        <v>5989.343289999999</v>
      </c>
      <c r="C49" s="590">
        <v>96567.22149500002</v>
      </c>
      <c r="D49" s="600">
        <v>6006.440590000001</v>
      </c>
      <c r="E49" s="590">
        <v>105135.96246</v>
      </c>
      <c r="F49" s="604">
        <v>6130.602360000001</v>
      </c>
      <c r="G49" s="590">
        <v>91952.565315</v>
      </c>
      <c r="H49" s="605">
        <v>5989.343289999999</v>
      </c>
      <c r="I49" s="590">
        <v>98613.79927000002</v>
      </c>
    </row>
    <row r="50" spans="1:10" ht="16.5" customHeight="1">
      <c r="A50" s="591" t="s">
        <v>671</v>
      </c>
      <c r="B50" s="592">
        <v>891.85605</v>
      </c>
      <c r="C50" s="593">
        <v>7671.713710000001</v>
      </c>
      <c r="D50" s="602">
        <v>943.1126899999999</v>
      </c>
      <c r="E50" s="593">
        <v>8479.80772</v>
      </c>
      <c r="F50" s="592">
        <v>709.4400099999999</v>
      </c>
      <c r="G50" s="593">
        <v>6415.88099</v>
      </c>
      <c r="H50" s="602">
        <v>891.85605</v>
      </c>
      <c r="I50" s="593">
        <v>7024.296899999999</v>
      </c>
      <c r="J50" s="594"/>
    </row>
    <row r="51" spans="1:10" s="606" customFormat="1" ht="16.5" customHeight="1">
      <c r="A51" s="588" t="s">
        <v>672</v>
      </c>
      <c r="B51" s="589">
        <v>100920.94404999999</v>
      </c>
      <c r="C51" s="590">
        <v>121990.19546199999</v>
      </c>
      <c r="D51" s="600">
        <v>117373.77316000001</v>
      </c>
      <c r="E51" s="590">
        <v>138677.5454</v>
      </c>
      <c r="F51" s="589">
        <v>109445.06883000003</v>
      </c>
      <c r="G51" s="590">
        <v>128027.52634200003</v>
      </c>
      <c r="H51" s="600">
        <v>100920.94404999999</v>
      </c>
      <c r="I51" s="590">
        <v>118854.69631999999</v>
      </c>
      <c r="J51" s="607"/>
    </row>
    <row r="52" spans="1:9" s="606" customFormat="1" ht="16.5" customHeight="1">
      <c r="A52" s="591" t="s">
        <v>673</v>
      </c>
      <c r="B52" s="592">
        <v>6011.049399999999</v>
      </c>
      <c r="C52" s="593">
        <v>10841.056587</v>
      </c>
      <c r="D52" s="602">
        <v>10465.381750000004</v>
      </c>
      <c r="E52" s="593">
        <v>45719.935190000004</v>
      </c>
      <c r="F52" s="608">
        <v>1299.2005360000003</v>
      </c>
      <c r="G52" s="593">
        <v>4871.671699</v>
      </c>
      <c r="H52" s="609">
        <v>6011.049399999999</v>
      </c>
      <c r="I52" s="593">
        <v>25391.202940000003</v>
      </c>
    </row>
    <row r="53" spans="1:22" ht="16.5" customHeight="1">
      <c r="A53" s="588" t="s">
        <v>674</v>
      </c>
      <c r="B53" s="589">
        <v>9374.52902</v>
      </c>
      <c r="C53" s="590">
        <v>76897.71720000001</v>
      </c>
      <c r="D53" s="600">
        <v>13146.34718</v>
      </c>
      <c r="E53" s="590">
        <v>53314.835349999994</v>
      </c>
      <c r="F53" s="589">
        <v>17608.22018</v>
      </c>
      <c r="G53" s="590">
        <v>70289.87017</v>
      </c>
      <c r="H53" s="600">
        <v>9374.52902</v>
      </c>
      <c r="I53" s="590">
        <v>41138.95518</v>
      </c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</row>
    <row r="54" spans="1:22" ht="16.5" customHeight="1">
      <c r="A54" s="591" t="s">
        <v>675</v>
      </c>
      <c r="B54" s="592">
        <v>8936.46345</v>
      </c>
      <c r="C54" s="593">
        <v>71147.4406</v>
      </c>
      <c r="D54" s="602">
        <v>12040.89737</v>
      </c>
      <c r="E54" s="593">
        <v>48491.96818999999</v>
      </c>
      <c r="F54" s="592">
        <v>17348.966</v>
      </c>
      <c r="G54" s="593">
        <v>68783.2127</v>
      </c>
      <c r="H54" s="602">
        <v>8936.46345</v>
      </c>
      <c r="I54" s="593">
        <v>37789.0714</v>
      </c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</row>
    <row r="55" spans="1:9" s="606" customFormat="1" ht="16.5" customHeight="1">
      <c r="A55" s="588" t="s">
        <v>676</v>
      </c>
      <c r="B55" s="589">
        <v>12700.426900000002</v>
      </c>
      <c r="C55" s="590">
        <v>89302.95984000001</v>
      </c>
      <c r="D55" s="600">
        <v>16466.671830000003</v>
      </c>
      <c r="E55" s="590">
        <v>65497.37902000001</v>
      </c>
      <c r="F55" s="604">
        <v>19445.459139999995</v>
      </c>
      <c r="G55" s="590">
        <v>71997.69646999998</v>
      </c>
      <c r="H55" s="605">
        <v>12700.426900000002</v>
      </c>
      <c r="I55" s="590">
        <v>51329.964439999996</v>
      </c>
    </row>
    <row r="56" spans="1:9" s="606" customFormat="1" ht="16.5" customHeight="1">
      <c r="A56" s="591" t="s">
        <v>677</v>
      </c>
      <c r="B56" s="592">
        <v>5579.731710000001</v>
      </c>
      <c r="C56" s="593">
        <v>34967.164407000004</v>
      </c>
      <c r="D56" s="602">
        <v>10621.452549999998</v>
      </c>
      <c r="E56" s="593">
        <v>41724.0623</v>
      </c>
      <c r="F56" s="592">
        <v>3459.9036040000005</v>
      </c>
      <c r="G56" s="593">
        <v>14125.484135</v>
      </c>
      <c r="H56" s="602">
        <v>5579.731710000001</v>
      </c>
      <c r="I56" s="593">
        <v>24445.34137</v>
      </c>
    </row>
    <row r="57" spans="1:14" ht="16.5" customHeight="1">
      <c r="A57" s="588" t="s">
        <v>678</v>
      </c>
      <c r="B57" s="589">
        <v>1086.92879</v>
      </c>
      <c r="C57" s="590">
        <v>20311.99261</v>
      </c>
      <c r="D57" s="600">
        <v>5147.078579999999</v>
      </c>
      <c r="E57" s="590">
        <v>17991.24915</v>
      </c>
      <c r="F57" s="589">
        <v>669.9477</v>
      </c>
      <c r="G57" s="590">
        <v>2978.4013</v>
      </c>
      <c r="H57" s="600">
        <v>1086.92879</v>
      </c>
      <c r="I57" s="590">
        <v>4288.55613</v>
      </c>
      <c r="J57" s="594"/>
      <c r="K57" s="594"/>
      <c r="L57" s="594"/>
      <c r="M57" s="594"/>
      <c r="N57" s="594"/>
    </row>
    <row r="58" spans="1:14" ht="16.5" customHeight="1">
      <c r="A58" s="591" t="s">
        <v>679</v>
      </c>
      <c r="B58" s="592">
        <v>5910.428390000001</v>
      </c>
      <c r="C58" s="593">
        <v>12951.716043</v>
      </c>
      <c r="D58" s="602">
        <v>12739.01136</v>
      </c>
      <c r="E58" s="593">
        <v>66878.59270000001</v>
      </c>
      <c r="F58" s="592">
        <v>484.40613800000006</v>
      </c>
      <c r="G58" s="593">
        <v>2919.3651660000005</v>
      </c>
      <c r="H58" s="602">
        <v>5910.428390000001</v>
      </c>
      <c r="I58" s="593">
        <v>30572.00477</v>
      </c>
      <c r="J58" s="594"/>
      <c r="K58" s="594"/>
      <c r="L58" s="594"/>
      <c r="M58" s="594"/>
      <c r="N58" s="594"/>
    </row>
    <row r="59" spans="1:14" s="606" customFormat="1" ht="16.5" customHeight="1">
      <c r="A59" s="588" t="s">
        <v>680</v>
      </c>
      <c r="B59" s="589">
        <v>383.23325</v>
      </c>
      <c r="C59" s="590">
        <v>1370.7844089999999</v>
      </c>
      <c r="D59" s="600">
        <v>503.89691</v>
      </c>
      <c r="E59" s="590">
        <v>1299.29205</v>
      </c>
      <c r="F59" s="589">
        <v>608.2918800000001</v>
      </c>
      <c r="G59" s="590">
        <v>1339.319639</v>
      </c>
      <c r="H59" s="600">
        <v>383.23325</v>
      </c>
      <c r="I59" s="590">
        <v>677.20491</v>
      </c>
      <c r="J59" s="607"/>
      <c r="K59" s="607"/>
      <c r="L59" s="607"/>
      <c r="M59" s="607"/>
      <c r="N59" s="607"/>
    </row>
    <row r="60" spans="1:14" s="606" customFormat="1" ht="19.5" customHeight="1">
      <c r="A60" s="610" t="s">
        <v>681</v>
      </c>
      <c r="B60" s="611">
        <v>1176790.93988</v>
      </c>
      <c r="C60" s="612">
        <v>3939977.443742</v>
      </c>
      <c r="D60" s="611">
        <v>1369322.5480699998</v>
      </c>
      <c r="E60" s="612">
        <v>4092205.18139</v>
      </c>
      <c r="F60" s="611">
        <v>1346804.7726860002</v>
      </c>
      <c r="G60" s="612">
        <v>3804066.1567370007</v>
      </c>
      <c r="H60" s="611">
        <v>1176790.93988</v>
      </c>
      <c r="I60" s="612">
        <v>3539739.1823299997</v>
      </c>
      <c r="J60" s="607"/>
      <c r="K60" s="607"/>
      <c r="L60" s="607"/>
      <c r="M60" s="607"/>
      <c r="N60" s="607"/>
    </row>
    <row r="61" spans="1:14" ht="19.5" customHeight="1">
      <c r="A61" s="613" t="s">
        <v>682</v>
      </c>
      <c r="B61" s="597">
        <v>1210068.898449</v>
      </c>
      <c r="C61" s="599">
        <v>4073225.22901</v>
      </c>
      <c r="D61" s="597">
        <v>1472152.2118099998</v>
      </c>
      <c r="E61" s="599">
        <v>4501593.49111</v>
      </c>
      <c r="F61" s="597">
        <v>1371224.5082970003</v>
      </c>
      <c r="G61" s="599">
        <v>3896420.6036220007</v>
      </c>
      <c r="H61" s="597">
        <v>1257677.91138</v>
      </c>
      <c r="I61" s="599">
        <v>3857520.2971399995</v>
      </c>
      <c r="J61" s="594"/>
      <c r="K61" s="594"/>
      <c r="L61" s="594"/>
      <c r="M61" s="594"/>
      <c r="N61" s="594"/>
    </row>
    <row r="62" spans="1:9" ht="27.75" customHeight="1">
      <c r="A62" s="835" t="s">
        <v>623</v>
      </c>
      <c r="B62" s="835"/>
      <c r="C62" s="835"/>
      <c r="D62" s="835"/>
      <c r="E62" s="835"/>
      <c r="F62" s="835"/>
      <c r="G62" s="835"/>
      <c r="H62" s="835"/>
      <c r="I62" s="835"/>
    </row>
    <row r="63" spans="1:9" s="601" customFormat="1" ht="23.25" customHeight="1">
      <c r="A63" s="836" t="s">
        <v>683</v>
      </c>
      <c r="B63" s="836"/>
      <c r="C63" s="836"/>
      <c r="D63" s="836"/>
      <c r="E63" s="836"/>
      <c r="F63" s="836"/>
      <c r="G63" s="836"/>
      <c r="H63" s="836"/>
      <c r="I63" s="836"/>
    </row>
    <row r="64" spans="1:9" s="601" customFormat="1" ht="21" customHeight="1" thickBot="1">
      <c r="A64" s="576"/>
      <c r="B64" s="576"/>
      <c r="C64" s="577"/>
      <c r="D64" s="577"/>
      <c r="E64" s="577"/>
      <c r="F64" s="578"/>
      <c r="G64" s="578"/>
      <c r="H64" s="578"/>
      <c r="I64" s="578"/>
    </row>
    <row r="65" spans="1:9" ht="27.75" customHeight="1" thickBot="1">
      <c r="A65" s="837" t="s">
        <v>137</v>
      </c>
      <c r="B65" s="840" t="s">
        <v>276</v>
      </c>
      <c r="C65" s="840"/>
      <c r="D65" s="840"/>
      <c r="E65" s="840"/>
      <c r="F65" s="840" t="s">
        <v>684</v>
      </c>
      <c r="G65" s="840"/>
      <c r="H65" s="840"/>
      <c r="I65" s="840"/>
    </row>
    <row r="66" spans="1:9" ht="24" customHeight="1">
      <c r="A66" s="838"/>
      <c r="B66" s="838" t="s">
        <v>626</v>
      </c>
      <c r="C66" s="838"/>
      <c r="D66" s="841" t="s">
        <v>627</v>
      </c>
      <c r="E66" s="841"/>
      <c r="F66" s="838" t="s">
        <v>626</v>
      </c>
      <c r="G66" s="838"/>
      <c r="H66" s="841" t="s">
        <v>627</v>
      </c>
      <c r="I66" s="841"/>
    </row>
    <row r="67" spans="1:9" ht="48" thickBot="1">
      <c r="A67" s="839"/>
      <c r="B67" s="579" t="s">
        <v>628</v>
      </c>
      <c r="C67" s="580" t="s">
        <v>629</v>
      </c>
      <c r="D67" s="579" t="s">
        <v>628</v>
      </c>
      <c r="E67" s="580" t="s">
        <v>629</v>
      </c>
      <c r="F67" s="579" t="s">
        <v>628</v>
      </c>
      <c r="G67" s="580" t="s">
        <v>629</v>
      </c>
      <c r="H67" s="579" t="s">
        <v>628</v>
      </c>
      <c r="I67" s="580" t="s">
        <v>629</v>
      </c>
    </row>
    <row r="68" spans="1:9" ht="15.75" customHeight="1">
      <c r="A68" s="614"/>
      <c r="B68" s="615"/>
      <c r="C68" s="616"/>
      <c r="D68" s="617"/>
      <c r="E68" s="616"/>
      <c r="F68" s="615"/>
      <c r="G68" s="616"/>
      <c r="H68" s="617"/>
      <c r="I68" s="616"/>
    </row>
    <row r="69" spans="1:9" ht="16.5" customHeight="1">
      <c r="A69" s="618" t="s">
        <v>685</v>
      </c>
      <c r="B69" s="619">
        <v>7034.093020000002</v>
      </c>
      <c r="C69" s="620">
        <v>64367.70321199999</v>
      </c>
      <c r="D69" s="621">
        <v>13922.023210000001</v>
      </c>
      <c r="E69" s="620">
        <v>55086.95179</v>
      </c>
      <c r="F69" s="619">
        <v>5232.672048</v>
      </c>
      <c r="G69" s="620">
        <v>33317.665006</v>
      </c>
      <c r="H69" s="621">
        <v>7034.093020000002</v>
      </c>
      <c r="I69" s="620">
        <v>30695.94461</v>
      </c>
    </row>
    <row r="70" spans="1:9" ht="16.5" customHeight="1">
      <c r="A70" s="622" t="s">
        <v>686</v>
      </c>
      <c r="B70" s="623">
        <v>1417.92216</v>
      </c>
      <c r="C70" s="624">
        <v>4411.454202</v>
      </c>
      <c r="D70" s="625">
        <v>4912.415370000001</v>
      </c>
      <c r="E70" s="624">
        <v>15666.8006</v>
      </c>
      <c r="F70" s="623">
        <v>393.315</v>
      </c>
      <c r="G70" s="624">
        <v>1741.562898</v>
      </c>
      <c r="H70" s="625">
        <v>1417.92216</v>
      </c>
      <c r="I70" s="624">
        <v>5776.78587</v>
      </c>
    </row>
    <row r="71" spans="1:9" ht="16.5" customHeight="1">
      <c r="A71" s="626" t="s">
        <v>687</v>
      </c>
      <c r="B71" s="627">
        <v>38.284690000000005</v>
      </c>
      <c r="C71" s="628">
        <v>861.7885679999999</v>
      </c>
      <c r="D71" s="629">
        <v>728.5421</v>
      </c>
      <c r="E71" s="628">
        <v>3414.61956</v>
      </c>
      <c r="F71" s="627">
        <v>7.532718</v>
      </c>
      <c r="G71" s="628">
        <v>519.442568</v>
      </c>
      <c r="H71" s="629">
        <v>38.284690000000005</v>
      </c>
      <c r="I71" s="628">
        <v>1618.17999</v>
      </c>
    </row>
    <row r="72" spans="1:9" ht="16.5" customHeight="1">
      <c r="A72" s="622" t="s">
        <v>688</v>
      </c>
      <c r="B72" s="623">
        <v>7782.62415</v>
      </c>
      <c r="C72" s="624">
        <v>13557.057338999999</v>
      </c>
      <c r="D72" s="625">
        <v>8637.59221</v>
      </c>
      <c r="E72" s="624">
        <v>41104.03015</v>
      </c>
      <c r="F72" s="623">
        <v>1370.3037540000003</v>
      </c>
      <c r="G72" s="624">
        <v>6808.608351000001</v>
      </c>
      <c r="H72" s="625">
        <v>7782.62415</v>
      </c>
      <c r="I72" s="624">
        <v>38531.236039999996</v>
      </c>
    </row>
    <row r="73" spans="1:9" ht="16.5" customHeight="1">
      <c r="A73" s="626" t="s">
        <v>689</v>
      </c>
      <c r="B73" s="627">
        <v>6742.85851</v>
      </c>
      <c r="C73" s="628">
        <v>26026.705902</v>
      </c>
      <c r="D73" s="629">
        <v>14043.942740000002</v>
      </c>
      <c r="E73" s="628">
        <v>56802.89435999999</v>
      </c>
      <c r="F73" s="627">
        <v>3103.329407</v>
      </c>
      <c r="G73" s="628">
        <v>13664.812729000001</v>
      </c>
      <c r="H73" s="629">
        <v>6742.85851</v>
      </c>
      <c r="I73" s="628">
        <v>28913.974179999997</v>
      </c>
    </row>
    <row r="74" spans="1:9" ht="16.5" customHeight="1">
      <c r="A74" s="622" t="s">
        <v>690</v>
      </c>
      <c r="B74" s="623">
        <v>12418.60758</v>
      </c>
      <c r="C74" s="624">
        <v>35992.36833699999</v>
      </c>
      <c r="D74" s="625">
        <v>26799.159639999998</v>
      </c>
      <c r="E74" s="624">
        <v>100299.59001999999</v>
      </c>
      <c r="F74" s="623">
        <v>3762.13918</v>
      </c>
      <c r="G74" s="624">
        <v>15673.649182</v>
      </c>
      <c r="H74" s="625">
        <v>12418.60758</v>
      </c>
      <c r="I74" s="624">
        <v>50970.20787</v>
      </c>
    </row>
    <row r="75" spans="1:10" ht="16.5" customHeight="1">
      <c r="A75" s="626" t="s">
        <v>691</v>
      </c>
      <c r="B75" s="627">
        <v>13252.799080000004</v>
      </c>
      <c r="C75" s="628">
        <v>48138.199032</v>
      </c>
      <c r="D75" s="629">
        <v>17723.869450000006</v>
      </c>
      <c r="E75" s="628">
        <v>71721.72952</v>
      </c>
      <c r="F75" s="627">
        <v>7775.504566000001</v>
      </c>
      <c r="G75" s="628">
        <v>37965.31366</v>
      </c>
      <c r="H75" s="629">
        <v>13252.799080000004</v>
      </c>
      <c r="I75" s="628">
        <v>56363.90811000001</v>
      </c>
      <c r="J75" s="594"/>
    </row>
    <row r="76" spans="1:10" ht="16.5" customHeight="1">
      <c r="A76" s="622" t="s">
        <v>692</v>
      </c>
      <c r="B76" s="623">
        <v>72257.20692000001</v>
      </c>
      <c r="C76" s="624">
        <v>332879.942054</v>
      </c>
      <c r="D76" s="625">
        <v>107059.83647000004</v>
      </c>
      <c r="E76" s="624">
        <v>451907.5156</v>
      </c>
      <c r="F76" s="623">
        <v>66639.065192</v>
      </c>
      <c r="G76" s="624">
        <v>265855.412319</v>
      </c>
      <c r="H76" s="625">
        <v>72257.20692000001</v>
      </c>
      <c r="I76" s="624">
        <v>315910.46911000006</v>
      </c>
      <c r="J76" s="594"/>
    </row>
    <row r="77" spans="1:10" ht="16.5" customHeight="1">
      <c r="A77" s="626" t="s">
        <v>693</v>
      </c>
      <c r="B77" s="627">
        <v>20488.29532</v>
      </c>
      <c r="C77" s="628">
        <v>81043.05604</v>
      </c>
      <c r="D77" s="629">
        <v>31144.587069999998</v>
      </c>
      <c r="E77" s="628">
        <v>136125.10023</v>
      </c>
      <c r="F77" s="627">
        <v>13867.815566</v>
      </c>
      <c r="G77" s="628">
        <v>54946.570258</v>
      </c>
      <c r="H77" s="629">
        <v>20488.29532</v>
      </c>
      <c r="I77" s="628">
        <v>94634.49096</v>
      </c>
      <c r="J77" s="594"/>
    </row>
    <row r="78" spans="1:10" ht="16.5" customHeight="1">
      <c r="A78" s="622" t="s">
        <v>694</v>
      </c>
      <c r="B78" s="623">
        <v>18229.09899</v>
      </c>
      <c r="C78" s="624">
        <v>57818.02321099999</v>
      </c>
      <c r="D78" s="625">
        <v>30446.006999999998</v>
      </c>
      <c r="E78" s="624">
        <v>129336.26212000001</v>
      </c>
      <c r="F78" s="623">
        <v>8023.536636</v>
      </c>
      <c r="G78" s="624">
        <v>31683.230266999995</v>
      </c>
      <c r="H78" s="625">
        <v>18229.09899</v>
      </c>
      <c r="I78" s="624">
        <v>84625.45015000002</v>
      </c>
      <c r="J78" s="594"/>
    </row>
    <row r="79" spans="1:10" ht="16.5" customHeight="1">
      <c r="A79" s="626" t="s">
        <v>695</v>
      </c>
      <c r="B79" s="627">
        <v>32706.070720000003</v>
      </c>
      <c r="C79" s="628">
        <v>190564.839262</v>
      </c>
      <c r="D79" s="629">
        <v>43936.93105</v>
      </c>
      <c r="E79" s="628">
        <v>180622.18531000003</v>
      </c>
      <c r="F79" s="627">
        <v>44269.08800000001</v>
      </c>
      <c r="G79" s="628">
        <v>177736.39379200002</v>
      </c>
      <c r="H79" s="629">
        <v>32706.070720000003</v>
      </c>
      <c r="I79" s="628">
        <v>133883.93389</v>
      </c>
      <c r="J79" s="594"/>
    </row>
    <row r="80" spans="1:10" ht="16.5" customHeight="1">
      <c r="A80" s="622" t="s">
        <v>696</v>
      </c>
      <c r="B80" s="623">
        <v>38144.413720000004</v>
      </c>
      <c r="C80" s="624">
        <v>317315.6983740001</v>
      </c>
      <c r="D80" s="625">
        <v>71485.75219000001</v>
      </c>
      <c r="E80" s="624">
        <v>277901.7382</v>
      </c>
      <c r="F80" s="623">
        <v>51287.79820000001</v>
      </c>
      <c r="G80" s="624">
        <v>206894.82969700004</v>
      </c>
      <c r="H80" s="625">
        <v>38144.413720000004</v>
      </c>
      <c r="I80" s="624">
        <v>145306.07382</v>
      </c>
      <c r="J80" s="594"/>
    </row>
    <row r="81" spans="1:10" ht="16.5" customHeight="1">
      <c r="A81" s="630" t="s">
        <v>697</v>
      </c>
      <c r="B81" s="627">
        <v>11462.100690000001</v>
      </c>
      <c r="C81" s="628">
        <v>68349.70043900001</v>
      </c>
      <c r="D81" s="629">
        <v>25897.95375</v>
      </c>
      <c r="E81" s="628">
        <v>101208.25450000001</v>
      </c>
      <c r="F81" s="627">
        <v>10352.15474</v>
      </c>
      <c r="G81" s="628">
        <v>42841.599218</v>
      </c>
      <c r="H81" s="629">
        <v>11462.100690000001</v>
      </c>
      <c r="I81" s="628">
        <v>45108.758929999996</v>
      </c>
      <c r="J81" s="594"/>
    </row>
    <row r="82" spans="1:10" ht="16.5" customHeight="1">
      <c r="A82" s="631" t="s">
        <v>698</v>
      </c>
      <c r="B82" s="623">
        <v>8123.12016</v>
      </c>
      <c r="C82" s="624">
        <v>117585.23838400001</v>
      </c>
      <c r="D82" s="625">
        <v>16837.64432</v>
      </c>
      <c r="E82" s="624">
        <v>66146.34173000001</v>
      </c>
      <c r="F82" s="623">
        <v>16121.8274</v>
      </c>
      <c r="G82" s="624">
        <v>75352.80438399999</v>
      </c>
      <c r="H82" s="625">
        <v>8123.12016</v>
      </c>
      <c r="I82" s="624">
        <v>34669.799510000004</v>
      </c>
      <c r="J82" s="594"/>
    </row>
    <row r="83" spans="1:10" ht="16.5" customHeight="1">
      <c r="A83" s="630" t="s">
        <v>699</v>
      </c>
      <c r="B83" s="627">
        <v>2396.95381</v>
      </c>
      <c r="C83" s="628">
        <v>3772.213832</v>
      </c>
      <c r="D83" s="629">
        <v>4274.487</v>
      </c>
      <c r="E83" s="628">
        <v>17788.04767</v>
      </c>
      <c r="F83" s="627">
        <v>444.34870000000006</v>
      </c>
      <c r="G83" s="628">
        <v>1415.7622099999999</v>
      </c>
      <c r="H83" s="629">
        <v>2396.95381</v>
      </c>
      <c r="I83" s="628">
        <v>12207.161759999999</v>
      </c>
      <c r="J83" s="594"/>
    </row>
    <row r="84" spans="1:10" ht="16.5" customHeight="1">
      <c r="A84" s="631" t="s">
        <v>700</v>
      </c>
      <c r="B84" s="623">
        <v>24580.888359999994</v>
      </c>
      <c r="C84" s="624">
        <v>102880.776619</v>
      </c>
      <c r="D84" s="625">
        <v>36810.93635</v>
      </c>
      <c r="E84" s="624">
        <v>177748.80781</v>
      </c>
      <c r="F84" s="623">
        <v>19140.644548</v>
      </c>
      <c r="G84" s="624">
        <v>80116.249148</v>
      </c>
      <c r="H84" s="625">
        <v>24580.888359999994</v>
      </c>
      <c r="I84" s="624">
        <v>118404.68527</v>
      </c>
      <c r="J84" s="594"/>
    </row>
    <row r="85" spans="1:10" ht="19.5" customHeight="1">
      <c r="A85" s="610" t="s">
        <v>701</v>
      </c>
      <c r="B85" s="632">
        <v>182213.49134</v>
      </c>
      <c r="C85" s="633">
        <v>941158.4508690002</v>
      </c>
      <c r="D85" s="632">
        <v>296483.1122600001</v>
      </c>
      <c r="E85" s="633">
        <v>1232573.25745</v>
      </c>
      <c r="F85" s="632">
        <v>158311.456895</v>
      </c>
      <c r="G85" s="633">
        <v>660296.540092</v>
      </c>
      <c r="H85" s="632">
        <v>182213.49134</v>
      </c>
      <c r="I85" s="633">
        <v>785096.4990100001</v>
      </c>
      <c r="J85" s="594"/>
    </row>
    <row r="86" spans="1:9" ht="22.5" customHeight="1" thickBot="1">
      <c r="A86" s="634" t="s">
        <v>702</v>
      </c>
      <c r="B86" s="635">
        <v>1392282.389789</v>
      </c>
      <c r="C86" s="636">
        <v>5014383.679879</v>
      </c>
      <c r="D86" s="635">
        <v>1768635.3240699999</v>
      </c>
      <c r="E86" s="636">
        <v>5734166.74856</v>
      </c>
      <c r="F86" s="635">
        <v>1529535.9651920004</v>
      </c>
      <c r="G86" s="636">
        <v>4556717.1437140005</v>
      </c>
      <c r="H86" s="635">
        <v>1439891.40272</v>
      </c>
      <c r="I86" s="636">
        <v>4642616.79615</v>
      </c>
    </row>
    <row r="87" spans="1:9" s="606" customFormat="1" ht="16.5" customHeight="1">
      <c r="A87" s="637" t="s">
        <v>703</v>
      </c>
      <c r="B87" s="638"/>
      <c r="C87" s="638"/>
      <c r="D87" s="638"/>
      <c r="E87" s="638"/>
      <c r="F87" s="638"/>
      <c r="G87" s="638"/>
      <c r="H87" s="638"/>
      <c r="I87" s="638"/>
    </row>
    <row r="88" spans="1:9" s="606" customFormat="1" ht="16.5" customHeight="1">
      <c r="A88" s="575"/>
      <c r="B88" s="575"/>
      <c r="C88" s="575"/>
      <c r="D88" s="575"/>
      <c r="E88" s="575"/>
      <c r="F88" s="575"/>
      <c r="G88" s="575"/>
      <c r="H88" s="575"/>
      <c r="I88" s="575"/>
    </row>
    <row r="89" ht="16.5" customHeight="1"/>
  </sheetData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47" right="0.2362204724409449" top="0.69" bottom="0.24" header="0.2755905511811024" footer="0.31496062992125984"/>
  <pageSetup horizontalDpi="300" verticalDpi="300" orientation="portrait" paperSize="9" scale="68" r:id="rId1"/>
  <rowBreaks count="1" manualBreakCount="1">
    <brk id="6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"/>
  <dimension ref="A1:K85"/>
  <sheetViews>
    <sheetView view="pageBreakPreview" zoomScale="60" zoomScaleNormal="50" workbookViewId="0" topLeftCell="A1">
      <pane xSplit="1" ySplit="7" topLeftCell="B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11.00390625" defaultRowHeight="13.5"/>
  <cols>
    <col min="1" max="1" width="34.875" style="641" customWidth="1"/>
    <col min="2" max="2" width="10.125" style="641" customWidth="1"/>
    <col min="3" max="3" width="11.00390625" style="641" customWidth="1"/>
    <col min="4" max="4" width="10.125" style="641" customWidth="1"/>
    <col min="5" max="5" width="11.00390625" style="641" customWidth="1"/>
    <col min="6" max="6" width="10.125" style="641" customWidth="1"/>
    <col min="7" max="7" width="11.00390625" style="641" customWidth="1"/>
    <col min="8" max="8" width="10.125" style="641" customWidth="1"/>
    <col min="9" max="9" width="11.00390625" style="641" customWidth="1"/>
    <col min="10" max="16384" width="10.00390625" style="641" customWidth="1"/>
  </cols>
  <sheetData>
    <row r="1" spans="1:9" ht="30.75" customHeight="1">
      <c r="A1" s="639" t="s">
        <v>704</v>
      </c>
      <c r="B1" s="640"/>
      <c r="C1" s="640"/>
      <c r="D1" s="640"/>
      <c r="E1" s="640"/>
      <c r="F1" s="640"/>
      <c r="G1" s="640"/>
      <c r="H1" s="640"/>
      <c r="I1" s="640"/>
    </row>
    <row r="2" spans="1:9" ht="25.5" customHeight="1">
      <c r="A2" s="642" t="s">
        <v>705</v>
      </c>
      <c r="B2" s="643"/>
      <c r="C2" s="643"/>
      <c r="D2" s="643"/>
      <c r="E2" s="643"/>
      <c r="F2" s="643"/>
      <c r="G2" s="643"/>
      <c r="H2" s="643"/>
      <c r="I2" s="643"/>
    </row>
    <row r="3" spans="1:7" ht="16.5" thickBot="1">
      <c r="A3" s="644"/>
      <c r="B3" s="645"/>
      <c r="C3" s="645"/>
      <c r="D3" s="645"/>
      <c r="E3" s="645"/>
      <c r="F3" s="645"/>
      <c r="G3" s="645"/>
    </row>
    <row r="4" spans="1:9" ht="24.75" customHeight="1" thickBot="1">
      <c r="A4" s="842" t="s">
        <v>137</v>
      </c>
      <c r="B4" s="842" t="s">
        <v>276</v>
      </c>
      <c r="C4" s="842"/>
      <c r="D4" s="842"/>
      <c r="E4" s="842"/>
      <c r="F4" s="842" t="s">
        <v>625</v>
      </c>
      <c r="G4" s="842"/>
      <c r="H4" s="842"/>
      <c r="I4" s="842"/>
    </row>
    <row r="5" spans="1:9" ht="24.75" customHeight="1" thickBot="1">
      <c r="A5" s="842"/>
      <c r="B5" s="843" t="s">
        <v>626</v>
      </c>
      <c r="C5" s="843"/>
      <c r="D5" s="844" t="s">
        <v>627</v>
      </c>
      <c r="E5" s="844"/>
      <c r="F5" s="843" t="s">
        <v>626</v>
      </c>
      <c r="G5" s="843"/>
      <c r="H5" s="844" t="s">
        <v>627</v>
      </c>
      <c r="I5" s="844"/>
    </row>
    <row r="6" spans="1:9" ht="48" thickBot="1">
      <c r="A6" s="842"/>
      <c r="B6" s="646" t="s">
        <v>628</v>
      </c>
      <c r="C6" s="647" t="s">
        <v>629</v>
      </c>
      <c r="D6" s="646" t="s">
        <v>628</v>
      </c>
      <c r="E6" s="647" t="s">
        <v>629</v>
      </c>
      <c r="F6" s="646" t="s">
        <v>628</v>
      </c>
      <c r="G6" s="647" t="s">
        <v>629</v>
      </c>
      <c r="H6" s="646" t="s">
        <v>628</v>
      </c>
      <c r="I6" s="647" t="s">
        <v>629</v>
      </c>
    </row>
    <row r="7" spans="1:9" ht="15.75">
      <c r="A7" s="648"/>
      <c r="B7" s="649"/>
      <c r="C7" s="650"/>
      <c r="D7" s="651"/>
      <c r="E7" s="652"/>
      <c r="F7" s="653"/>
      <c r="G7" s="654"/>
      <c r="H7" s="655"/>
      <c r="I7" s="654"/>
    </row>
    <row r="8" spans="1:9" ht="15.75">
      <c r="A8" s="656" t="s">
        <v>630</v>
      </c>
      <c r="B8" s="657">
        <v>847.4525900000001</v>
      </c>
      <c r="C8" s="658">
        <v>2811.35259</v>
      </c>
      <c r="D8" s="659">
        <v>2523.33613</v>
      </c>
      <c r="E8" s="658">
        <v>9440.06378</v>
      </c>
      <c r="F8" s="657">
        <v>847.39559</v>
      </c>
      <c r="G8" s="658">
        <v>2810.3170900000005</v>
      </c>
      <c r="H8" s="657">
        <v>2521.4231299999997</v>
      </c>
      <c r="I8" s="658">
        <v>9379.71987</v>
      </c>
    </row>
    <row r="9" spans="1:9" ht="15.75">
      <c r="A9" s="660" t="s">
        <v>706</v>
      </c>
      <c r="B9" s="661">
        <v>10753.246428999997</v>
      </c>
      <c r="C9" s="662">
        <v>36501.501067000005</v>
      </c>
      <c r="D9" s="663">
        <v>33593.01449</v>
      </c>
      <c r="E9" s="662">
        <v>119973.61035</v>
      </c>
      <c r="F9" s="661">
        <v>10191.699419</v>
      </c>
      <c r="G9" s="662">
        <v>33851.687936999995</v>
      </c>
      <c r="H9" s="661">
        <v>30406.60403</v>
      </c>
      <c r="I9" s="662">
        <v>106822.37398</v>
      </c>
    </row>
    <row r="10" spans="1:10" s="664" customFormat="1" ht="15.75">
      <c r="A10" s="656" t="s">
        <v>707</v>
      </c>
      <c r="B10" s="657">
        <v>1849.583079</v>
      </c>
      <c r="C10" s="658">
        <v>7798.154440999999</v>
      </c>
      <c r="D10" s="659">
        <v>13764.669789999998</v>
      </c>
      <c r="E10" s="658">
        <v>50254.84774</v>
      </c>
      <c r="F10" s="657">
        <v>1773.6416789999998</v>
      </c>
      <c r="G10" s="658">
        <v>7558.621901</v>
      </c>
      <c r="H10" s="657">
        <v>12915.941830000002</v>
      </c>
      <c r="I10" s="658">
        <v>47816.80573</v>
      </c>
      <c r="J10" s="641"/>
    </row>
    <row r="11" spans="1:10" s="664" customFormat="1" ht="15.75">
      <c r="A11" s="660" t="s">
        <v>633</v>
      </c>
      <c r="B11" s="661">
        <v>2056.6184</v>
      </c>
      <c r="C11" s="662">
        <v>6065.608</v>
      </c>
      <c r="D11" s="663">
        <v>6881.699890000001</v>
      </c>
      <c r="E11" s="662">
        <v>18088.09068</v>
      </c>
      <c r="F11" s="661">
        <v>2044.4957799999997</v>
      </c>
      <c r="G11" s="662">
        <v>6050.845379999999</v>
      </c>
      <c r="H11" s="661">
        <v>6857.616999999998</v>
      </c>
      <c r="I11" s="662">
        <v>18054.48939</v>
      </c>
      <c r="J11" s="641"/>
    </row>
    <row r="12" spans="1:9" ht="15.75">
      <c r="A12" s="656" t="s">
        <v>708</v>
      </c>
      <c r="B12" s="657">
        <v>585.67997</v>
      </c>
      <c r="C12" s="658">
        <v>1795.8720199999998</v>
      </c>
      <c r="D12" s="659">
        <v>2909.73006</v>
      </c>
      <c r="E12" s="658">
        <v>9786.93204</v>
      </c>
      <c r="F12" s="657">
        <v>157.33846</v>
      </c>
      <c r="G12" s="658">
        <v>201.72805</v>
      </c>
      <c r="H12" s="657">
        <v>753.00548</v>
      </c>
      <c r="I12" s="658">
        <v>1050.60247</v>
      </c>
    </row>
    <row r="13" spans="1:9" ht="15.75">
      <c r="A13" s="660" t="s">
        <v>709</v>
      </c>
      <c r="B13" s="661">
        <v>3232.74313</v>
      </c>
      <c r="C13" s="662">
        <v>12495.524596</v>
      </c>
      <c r="D13" s="663">
        <v>7408.07645</v>
      </c>
      <c r="E13" s="662">
        <v>32888.21036</v>
      </c>
      <c r="F13" s="661">
        <v>3223.28813</v>
      </c>
      <c r="G13" s="662">
        <v>12244.276596</v>
      </c>
      <c r="H13" s="661">
        <v>7391.521029999999</v>
      </c>
      <c r="I13" s="662">
        <v>32246.020050000003</v>
      </c>
    </row>
    <row r="14" spans="1:10" s="664" customFormat="1" ht="15.75">
      <c r="A14" s="656" t="s">
        <v>710</v>
      </c>
      <c r="B14" s="657">
        <v>33141.07715399999</v>
      </c>
      <c r="C14" s="658">
        <v>132163.84310899998</v>
      </c>
      <c r="D14" s="659">
        <v>136378.98888999998</v>
      </c>
      <c r="E14" s="658">
        <v>508699.9749599999</v>
      </c>
      <c r="F14" s="657">
        <v>6057.210043999999</v>
      </c>
      <c r="G14" s="658">
        <v>27491.266321000003</v>
      </c>
      <c r="H14" s="657">
        <v>24695.25679</v>
      </c>
      <c r="I14" s="658">
        <v>93347.27066000001</v>
      </c>
      <c r="J14" s="641"/>
    </row>
    <row r="15" spans="1:10" s="664" customFormat="1" ht="15.75">
      <c r="A15" s="660" t="s">
        <v>638</v>
      </c>
      <c r="B15" s="661">
        <v>12319.940284</v>
      </c>
      <c r="C15" s="662">
        <v>49515.40659</v>
      </c>
      <c r="D15" s="663">
        <v>37141.54334</v>
      </c>
      <c r="E15" s="662">
        <v>153895.27313000002</v>
      </c>
      <c r="F15" s="661">
        <v>4154.450554</v>
      </c>
      <c r="G15" s="662">
        <v>19697.579419</v>
      </c>
      <c r="H15" s="661">
        <v>12240.82701</v>
      </c>
      <c r="I15" s="662">
        <v>57450.38617</v>
      </c>
      <c r="J15" s="641"/>
    </row>
    <row r="16" spans="1:9" ht="15.75">
      <c r="A16" s="656" t="s">
        <v>639</v>
      </c>
      <c r="B16" s="657">
        <v>3285.84562</v>
      </c>
      <c r="C16" s="658">
        <v>10269.606468999998</v>
      </c>
      <c r="D16" s="659">
        <v>23913.7259</v>
      </c>
      <c r="E16" s="658">
        <v>69503.48079</v>
      </c>
      <c r="F16" s="657">
        <v>537.71752</v>
      </c>
      <c r="G16" s="658">
        <v>1538.6353920000001</v>
      </c>
      <c r="H16" s="657">
        <v>4362.53047</v>
      </c>
      <c r="I16" s="658">
        <v>11649.8828</v>
      </c>
    </row>
    <row r="17" spans="1:9" ht="15.75">
      <c r="A17" s="660" t="s">
        <v>711</v>
      </c>
      <c r="B17" s="661">
        <v>17421.371320000002</v>
      </c>
      <c r="C17" s="662">
        <v>72103.23054</v>
      </c>
      <c r="D17" s="663">
        <v>73575.69222999999</v>
      </c>
      <c r="E17" s="662">
        <v>281811.92539</v>
      </c>
      <c r="F17" s="661">
        <v>1253.78377</v>
      </c>
      <c r="G17" s="662">
        <v>5986.9153</v>
      </c>
      <c r="H17" s="661">
        <v>6499.033720000001</v>
      </c>
      <c r="I17" s="662">
        <v>21056.71565</v>
      </c>
    </row>
    <row r="18" spans="1:10" s="664" customFormat="1" ht="15.75">
      <c r="A18" s="656" t="s">
        <v>712</v>
      </c>
      <c r="B18" s="657">
        <v>15216.497555</v>
      </c>
      <c r="C18" s="658">
        <v>61758.97462900001</v>
      </c>
      <c r="D18" s="659">
        <v>32016.760050000004</v>
      </c>
      <c r="E18" s="658">
        <v>119434.86714000002</v>
      </c>
      <c r="F18" s="657">
        <v>12388.904054999999</v>
      </c>
      <c r="G18" s="658">
        <v>49327.321439</v>
      </c>
      <c r="H18" s="657">
        <v>26721.73732</v>
      </c>
      <c r="I18" s="658">
        <v>95817.89471000001</v>
      </c>
      <c r="J18" s="641"/>
    </row>
    <row r="19" spans="1:10" s="664" customFormat="1" ht="15.75">
      <c r="A19" s="660" t="s">
        <v>713</v>
      </c>
      <c r="B19" s="661">
        <v>3181.326512</v>
      </c>
      <c r="C19" s="662">
        <v>15281.970696</v>
      </c>
      <c r="D19" s="663">
        <v>4430.264789999999</v>
      </c>
      <c r="E19" s="662">
        <v>17304.86286</v>
      </c>
      <c r="F19" s="661">
        <v>3181.3265119999996</v>
      </c>
      <c r="G19" s="662">
        <v>15281.913696</v>
      </c>
      <c r="H19" s="661">
        <v>4430.26479</v>
      </c>
      <c r="I19" s="662">
        <v>17304.67928</v>
      </c>
      <c r="J19" s="641"/>
    </row>
    <row r="20" spans="1:9" ht="15.75">
      <c r="A20" s="656" t="s">
        <v>642</v>
      </c>
      <c r="B20" s="657">
        <v>2313.1631509999997</v>
      </c>
      <c r="C20" s="658">
        <v>8952.058394</v>
      </c>
      <c r="D20" s="659">
        <v>2965.3216600000005</v>
      </c>
      <c r="E20" s="658">
        <v>11877.944220000001</v>
      </c>
      <c r="F20" s="657">
        <v>2313.163151</v>
      </c>
      <c r="G20" s="658">
        <v>8951.869994</v>
      </c>
      <c r="H20" s="657">
        <v>2965.32166</v>
      </c>
      <c r="I20" s="658">
        <v>11877.45775</v>
      </c>
    </row>
    <row r="21" spans="1:9" ht="15.75">
      <c r="A21" s="660" t="s">
        <v>714</v>
      </c>
      <c r="B21" s="661">
        <v>3441.606854</v>
      </c>
      <c r="C21" s="662">
        <v>13460.653909</v>
      </c>
      <c r="D21" s="663">
        <v>11485.979560000002</v>
      </c>
      <c r="E21" s="662">
        <v>41810.9378</v>
      </c>
      <c r="F21" s="661">
        <v>3413.9888539999997</v>
      </c>
      <c r="G21" s="662">
        <v>13375.582819</v>
      </c>
      <c r="H21" s="661">
        <v>11239.7036</v>
      </c>
      <c r="I21" s="662">
        <v>41031.97099</v>
      </c>
    </row>
    <row r="22" spans="1:10" s="664" customFormat="1" ht="15.75">
      <c r="A22" s="656" t="s">
        <v>645</v>
      </c>
      <c r="B22" s="657">
        <v>4608.90976</v>
      </c>
      <c r="C22" s="658">
        <v>17214.808392</v>
      </c>
      <c r="D22" s="659">
        <v>10105.00645</v>
      </c>
      <c r="E22" s="658">
        <v>36371.91713999999</v>
      </c>
      <c r="F22" s="657">
        <v>1812.93726</v>
      </c>
      <c r="G22" s="658">
        <v>4892.970692</v>
      </c>
      <c r="H22" s="657">
        <v>5192.78737</v>
      </c>
      <c r="I22" s="658">
        <v>14242.350400000001</v>
      </c>
      <c r="J22" s="641"/>
    </row>
    <row r="23" spans="1:10" s="664" customFormat="1" ht="15.75">
      <c r="A23" s="660" t="s">
        <v>646</v>
      </c>
      <c r="B23" s="661">
        <v>988.119156</v>
      </c>
      <c r="C23" s="662">
        <v>4554.895688</v>
      </c>
      <c r="D23" s="663">
        <v>5958.019920000001</v>
      </c>
      <c r="E23" s="662">
        <v>23957.58343</v>
      </c>
      <c r="F23" s="661">
        <v>596.0955260000001</v>
      </c>
      <c r="G23" s="662">
        <v>2816.4897080000005</v>
      </c>
      <c r="H23" s="661">
        <v>1966.12897</v>
      </c>
      <c r="I23" s="662">
        <v>8901.2479</v>
      </c>
      <c r="J23" s="641"/>
    </row>
    <row r="24" spans="1:9" ht="15.75">
      <c r="A24" s="665" t="s">
        <v>647</v>
      </c>
      <c r="B24" s="666">
        <v>60946.39288399999</v>
      </c>
      <c r="C24" s="667">
        <v>237790.56708299997</v>
      </c>
      <c r="D24" s="668">
        <v>210470.11948</v>
      </c>
      <c r="E24" s="667">
        <v>781506.09966</v>
      </c>
      <c r="F24" s="666">
        <v>30081.304634</v>
      </c>
      <c r="G24" s="667">
        <v>116297.082495</v>
      </c>
      <c r="H24" s="669">
        <v>86311.15024</v>
      </c>
      <c r="I24" s="667">
        <v>314268.50712</v>
      </c>
    </row>
    <row r="25" spans="1:9" ht="15.75">
      <c r="A25" s="656"/>
      <c r="B25" s="657"/>
      <c r="C25" s="658"/>
      <c r="D25" s="659"/>
      <c r="E25" s="658"/>
      <c r="F25" s="657"/>
      <c r="G25" s="658"/>
      <c r="H25" s="670"/>
      <c r="I25" s="658"/>
    </row>
    <row r="26" spans="1:10" s="664" customFormat="1" ht="15.75">
      <c r="A26" s="656" t="s">
        <v>648</v>
      </c>
      <c r="B26" s="657">
        <v>1608.65227</v>
      </c>
      <c r="C26" s="658">
        <v>16226.745162000003</v>
      </c>
      <c r="D26" s="659">
        <v>8660.45135</v>
      </c>
      <c r="E26" s="658">
        <v>28296.49054</v>
      </c>
      <c r="F26" s="657">
        <v>1078.42762</v>
      </c>
      <c r="G26" s="658">
        <v>14520.524036000006</v>
      </c>
      <c r="H26" s="657">
        <v>5383.13641</v>
      </c>
      <c r="I26" s="658">
        <v>19545.52624</v>
      </c>
      <c r="J26" s="671"/>
    </row>
    <row r="27" spans="1:10" s="673" customFormat="1" ht="15.75" customHeight="1">
      <c r="A27" s="660" t="s">
        <v>715</v>
      </c>
      <c r="B27" s="661">
        <v>585.5569600000001</v>
      </c>
      <c r="C27" s="662">
        <v>4656.568201</v>
      </c>
      <c r="D27" s="663">
        <v>5556.095609999999</v>
      </c>
      <c r="E27" s="662">
        <v>14248.04437</v>
      </c>
      <c r="F27" s="661">
        <v>255.96996</v>
      </c>
      <c r="G27" s="662">
        <v>4076.08005</v>
      </c>
      <c r="H27" s="661">
        <v>2525.27955</v>
      </c>
      <c r="I27" s="662">
        <v>8198.48473</v>
      </c>
      <c r="J27" s="672"/>
    </row>
    <row r="28" spans="1:9" ht="15.75">
      <c r="A28" s="656" t="s">
        <v>716</v>
      </c>
      <c r="B28" s="657">
        <v>67555.636469</v>
      </c>
      <c r="C28" s="658">
        <v>221660.45269199996</v>
      </c>
      <c r="D28" s="659">
        <v>43165.77088</v>
      </c>
      <c r="E28" s="658">
        <v>138941.13004999998</v>
      </c>
      <c r="F28" s="657">
        <v>48701.67542899999</v>
      </c>
      <c r="G28" s="658">
        <v>153023.770092</v>
      </c>
      <c r="H28" s="657">
        <v>20848.448640000006</v>
      </c>
      <c r="I28" s="658">
        <v>69064.63809000001</v>
      </c>
    </row>
    <row r="29" spans="1:9" ht="15.75">
      <c r="A29" s="660" t="s">
        <v>651</v>
      </c>
      <c r="B29" s="661">
        <v>32318.739439999998</v>
      </c>
      <c r="C29" s="662">
        <v>87576.60581000001</v>
      </c>
      <c r="D29" s="663">
        <v>9828.44891</v>
      </c>
      <c r="E29" s="662">
        <v>25691.531989999996</v>
      </c>
      <c r="F29" s="661">
        <v>32318.739439999998</v>
      </c>
      <c r="G29" s="662">
        <v>84846.95581</v>
      </c>
      <c r="H29" s="661">
        <v>9828.44891</v>
      </c>
      <c r="I29" s="662">
        <v>24602.863380000003</v>
      </c>
    </row>
    <row r="30" spans="1:10" s="664" customFormat="1" ht="15.75">
      <c r="A30" s="656" t="s">
        <v>717</v>
      </c>
      <c r="B30" s="657">
        <v>6893.19157</v>
      </c>
      <c r="C30" s="658">
        <v>33456.57582400001</v>
      </c>
      <c r="D30" s="659">
        <v>5005.70772</v>
      </c>
      <c r="E30" s="658">
        <v>18691.8281</v>
      </c>
      <c r="F30" s="657">
        <v>4336.977970000001</v>
      </c>
      <c r="G30" s="658">
        <v>22961.846973999996</v>
      </c>
      <c r="H30" s="657">
        <v>3482.09362</v>
      </c>
      <c r="I30" s="658">
        <v>11926.96478</v>
      </c>
      <c r="J30" s="641"/>
    </row>
    <row r="31" spans="1:10" s="664" customFormat="1" ht="15.75">
      <c r="A31" s="660" t="s">
        <v>659</v>
      </c>
      <c r="B31" s="661">
        <v>10615.3855</v>
      </c>
      <c r="C31" s="662">
        <v>22470.01605</v>
      </c>
      <c r="D31" s="663">
        <v>8402.63163</v>
      </c>
      <c r="E31" s="662">
        <v>16525.88007</v>
      </c>
      <c r="F31" s="661">
        <v>53.182900000000004</v>
      </c>
      <c r="G31" s="662">
        <v>176.09766000000002</v>
      </c>
      <c r="H31" s="661">
        <v>47.83359</v>
      </c>
      <c r="I31" s="662">
        <v>127.28987</v>
      </c>
      <c r="J31" s="641"/>
    </row>
    <row r="32" spans="1:9" ht="15.75">
      <c r="A32" s="656" t="s">
        <v>718</v>
      </c>
      <c r="B32" s="657">
        <v>1193.8851599999998</v>
      </c>
      <c r="C32" s="658">
        <v>3457.5699799999998</v>
      </c>
      <c r="D32" s="659">
        <v>5702.12693</v>
      </c>
      <c r="E32" s="658">
        <v>15473.06731</v>
      </c>
      <c r="F32" s="657">
        <v>21.314</v>
      </c>
      <c r="G32" s="658">
        <v>32.08582</v>
      </c>
      <c r="H32" s="657">
        <v>19.381</v>
      </c>
      <c r="I32" s="658">
        <v>43.873490000000004</v>
      </c>
    </row>
    <row r="33" spans="1:9" ht="15.75">
      <c r="A33" s="660" t="s">
        <v>719</v>
      </c>
      <c r="B33" s="661">
        <v>91235.73361299997</v>
      </c>
      <c r="C33" s="662">
        <v>350453.555373</v>
      </c>
      <c r="D33" s="663">
        <v>178140.39674000003</v>
      </c>
      <c r="E33" s="662">
        <v>790374.5706000002</v>
      </c>
      <c r="F33" s="661">
        <v>43192.690862999996</v>
      </c>
      <c r="G33" s="662">
        <v>155094.51071399997</v>
      </c>
      <c r="H33" s="661">
        <v>34109.55784</v>
      </c>
      <c r="I33" s="662">
        <v>124907.94561</v>
      </c>
    </row>
    <row r="34" spans="1:10" s="664" customFormat="1" ht="15.75">
      <c r="A34" s="656" t="s">
        <v>664</v>
      </c>
      <c r="B34" s="657">
        <v>13561.871989999998</v>
      </c>
      <c r="C34" s="658">
        <v>62002.331722999996</v>
      </c>
      <c r="D34" s="659">
        <v>67661.80206</v>
      </c>
      <c r="E34" s="658">
        <v>406941.8345100001</v>
      </c>
      <c r="F34" s="657">
        <v>321.13779999999997</v>
      </c>
      <c r="G34" s="658">
        <v>731.77438</v>
      </c>
      <c r="H34" s="657">
        <v>1678.0304800000001</v>
      </c>
      <c r="I34" s="658">
        <v>4350.633250000001</v>
      </c>
      <c r="J34" s="641"/>
    </row>
    <row r="35" spans="1:10" s="664" customFormat="1" ht="15.75">
      <c r="A35" s="660" t="s">
        <v>720</v>
      </c>
      <c r="B35" s="661">
        <v>9856.580090000005</v>
      </c>
      <c r="C35" s="662">
        <v>25363.001232000002</v>
      </c>
      <c r="D35" s="663">
        <v>51858.83429000003</v>
      </c>
      <c r="E35" s="662">
        <v>155240.01706</v>
      </c>
      <c r="F35" s="661">
        <v>1266.06365</v>
      </c>
      <c r="G35" s="662">
        <v>2584.09342</v>
      </c>
      <c r="H35" s="661">
        <v>8226.490290000002</v>
      </c>
      <c r="I35" s="662">
        <v>19345.51939</v>
      </c>
      <c r="J35" s="641"/>
    </row>
    <row r="36" spans="1:9" ht="15.75">
      <c r="A36" s="656" t="s">
        <v>721</v>
      </c>
      <c r="B36" s="657">
        <v>9422.89</v>
      </c>
      <c r="C36" s="658">
        <v>29162.03743</v>
      </c>
      <c r="D36" s="659">
        <v>3542.5279100000002</v>
      </c>
      <c r="E36" s="658">
        <v>13114.30441</v>
      </c>
      <c r="F36" s="657">
        <v>6697.2095</v>
      </c>
      <c r="G36" s="658">
        <v>20535.78683</v>
      </c>
      <c r="H36" s="657">
        <v>2094.60534</v>
      </c>
      <c r="I36" s="658">
        <v>8292.275549999998</v>
      </c>
    </row>
    <row r="37" spans="1:9" s="664" customFormat="1" ht="15.75">
      <c r="A37" s="660" t="s">
        <v>722</v>
      </c>
      <c r="B37" s="661">
        <v>6362.427900000001</v>
      </c>
      <c r="C37" s="662">
        <v>17916.45985</v>
      </c>
      <c r="D37" s="663">
        <v>4390.387479999999</v>
      </c>
      <c r="E37" s="662">
        <v>12670.072859999998</v>
      </c>
      <c r="F37" s="661">
        <v>117.2</v>
      </c>
      <c r="G37" s="662">
        <v>727.47685</v>
      </c>
      <c r="H37" s="674">
        <v>143.83490999999998</v>
      </c>
      <c r="I37" s="662">
        <v>810.93354</v>
      </c>
    </row>
    <row r="38" spans="1:9" s="664" customFormat="1" ht="15.75">
      <c r="A38" s="656" t="s">
        <v>665</v>
      </c>
      <c r="B38" s="657">
        <v>14732.219200000001</v>
      </c>
      <c r="C38" s="658">
        <v>65210.229735</v>
      </c>
      <c r="D38" s="659">
        <v>12099.33903</v>
      </c>
      <c r="E38" s="658">
        <v>46644.01174999999</v>
      </c>
      <c r="F38" s="657">
        <v>5333.3242</v>
      </c>
      <c r="G38" s="658">
        <v>22961.324833</v>
      </c>
      <c r="H38" s="670">
        <v>4571.730329999999</v>
      </c>
      <c r="I38" s="658">
        <v>15698.682270000001</v>
      </c>
    </row>
    <row r="39" spans="1:9" s="664" customFormat="1" ht="15.75">
      <c r="A39" s="660" t="s">
        <v>666</v>
      </c>
      <c r="B39" s="661">
        <v>770.15395</v>
      </c>
      <c r="C39" s="662">
        <v>12276.355159</v>
      </c>
      <c r="D39" s="663">
        <v>1011.5143200000001</v>
      </c>
      <c r="E39" s="662">
        <v>10094.333089999998</v>
      </c>
      <c r="F39" s="661">
        <v>266.93084999999996</v>
      </c>
      <c r="G39" s="662">
        <v>10932.001959000001</v>
      </c>
      <c r="H39" s="674">
        <v>248.06216999999998</v>
      </c>
      <c r="I39" s="662">
        <v>8453.09702</v>
      </c>
    </row>
    <row r="40" spans="1:9" s="664" customFormat="1" ht="15.75">
      <c r="A40" s="656" t="s">
        <v>723</v>
      </c>
      <c r="B40" s="657">
        <v>1096.6198100000001</v>
      </c>
      <c r="C40" s="658">
        <v>10892.998996999999</v>
      </c>
      <c r="D40" s="659">
        <v>858.1848600000001</v>
      </c>
      <c r="E40" s="658">
        <v>16757.27318</v>
      </c>
      <c r="F40" s="657">
        <v>627.3198100000001</v>
      </c>
      <c r="G40" s="658">
        <v>2757.0609969999996</v>
      </c>
      <c r="H40" s="670">
        <v>448.57692000000003</v>
      </c>
      <c r="I40" s="658">
        <v>4080.5674200000008</v>
      </c>
    </row>
    <row r="41" spans="1:9" s="664" customFormat="1" ht="15.75">
      <c r="A41" s="660" t="s">
        <v>668</v>
      </c>
      <c r="B41" s="661">
        <v>1441.43858</v>
      </c>
      <c r="C41" s="662">
        <v>5339.36989</v>
      </c>
      <c r="D41" s="663">
        <v>2319.1798</v>
      </c>
      <c r="E41" s="662">
        <v>9683.01328</v>
      </c>
      <c r="F41" s="661">
        <v>1114.82858</v>
      </c>
      <c r="G41" s="662">
        <v>2257.6654900000003</v>
      </c>
      <c r="H41" s="674">
        <v>1437.63718</v>
      </c>
      <c r="I41" s="662">
        <v>3215.56225</v>
      </c>
    </row>
    <row r="42" spans="1:9" s="664" customFormat="1" ht="15.75">
      <c r="A42" s="656" t="s">
        <v>724</v>
      </c>
      <c r="B42" s="657">
        <v>1430.5173300000001</v>
      </c>
      <c r="C42" s="658">
        <v>5529.877470000001</v>
      </c>
      <c r="D42" s="659">
        <v>2607.0691500000003</v>
      </c>
      <c r="E42" s="658">
        <v>10951.15681</v>
      </c>
      <c r="F42" s="657">
        <v>24.597330000000003</v>
      </c>
      <c r="G42" s="658">
        <v>129.47947</v>
      </c>
      <c r="H42" s="670">
        <v>42.62516</v>
      </c>
      <c r="I42" s="658">
        <v>217.63052</v>
      </c>
    </row>
    <row r="43" spans="1:9" s="664" customFormat="1" ht="15.75">
      <c r="A43" s="660" t="s">
        <v>725</v>
      </c>
      <c r="B43" s="661">
        <v>6847.041337999999</v>
      </c>
      <c r="C43" s="662">
        <v>31213.707566</v>
      </c>
      <c r="D43" s="663">
        <v>6149.980890000001</v>
      </c>
      <c r="E43" s="662">
        <v>26635.886899999998</v>
      </c>
      <c r="F43" s="661">
        <v>6827.213338</v>
      </c>
      <c r="G43" s="662">
        <v>30697.314566</v>
      </c>
      <c r="H43" s="674">
        <v>6130.0141</v>
      </c>
      <c r="I43" s="662">
        <v>26040.945649999998</v>
      </c>
    </row>
    <row r="44" spans="1:9" s="664" customFormat="1" ht="15.75">
      <c r="A44" s="656" t="s">
        <v>726</v>
      </c>
      <c r="B44" s="657">
        <v>14282.474149999998</v>
      </c>
      <c r="C44" s="658">
        <v>42890.248374</v>
      </c>
      <c r="D44" s="659">
        <v>5770.896990000001</v>
      </c>
      <c r="E44" s="658">
        <v>24005.97784</v>
      </c>
      <c r="F44" s="657">
        <v>13887.32015</v>
      </c>
      <c r="G44" s="658">
        <v>41469.582374</v>
      </c>
      <c r="H44" s="670">
        <v>5070.84007</v>
      </c>
      <c r="I44" s="658">
        <v>21371.05051</v>
      </c>
    </row>
    <row r="45" spans="1:9" s="664" customFormat="1" ht="15.75">
      <c r="A45" s="660" t="s">
        <v>673</v>
      </c>
      <c r="B45" s="661">
        <v>4603.278205999999</v>
      </c>
      <c r="C45" s="662">
        <v>23123.950171999997</v>
      </c>
      <c r="D45" s="663">
        <v>17362.15619</v>
      </c>
      <c r="E45" s="662">
        <v>67274.36634</v>
      </c>
      <c r="F45" s="661">
        <v>1027.574566</v>
      </c>
      <c r="G45" s="662">
        <v>3124.4054320000005</v>
      </c>
      <c r="H45" s="674">
        <v>3094.8025000000002</v>
      </c>
      <c r="I45" s="662">
        <v>10726.97544</v>
      </c>
    </row>
    <row r="46" spans="1:9" s="664" customFormat="1" ht="15.75">
      <c r="A46" s="656" t="s">
        <v>727</v>
      </c>
      <c r="B46" s="657">
        <v>236013.26058100004</v>
      </c>
      <c r="C46" s="658">
        <v>994782.704316</v>
      </c>
      <c r="D46" s="659">
        <v>47405.96203</v>
      </c>
      <c r="E46" s="658">
        <v>196415.05272999997</v>
      </c>
      <c r="F46" s="657">
        <v>89357.741081</v>
      </c>
      <c r="G46" s="658">
        <v>340324.940816</v>
      </c>
      <c r="H46" s="670">
        <v>17707.955130000002</v>
      </c>
      <c r="I46" s="658">
        <v>68849.82508</v>
      </c>
    </row>
    <row r="47" spans="1:9" s="664" customFormat="1" ht="15.75">
      <c r="A47" s="660" t="s">
        <v>728</v>
      </c>
      <c r="B47" s="661">
        <v>63077.382451000005</v>
      </c>
      <c r="C47" s="662">
        <v>281009.82586599997</v>
      </c>
      <c r="D47" s="663">
        <v>10759.07925</v>
      </c>
      <c r="E47" s="662">
        <v>48721.94765</v>
      </c>
      <c r="F47" s="661">
        <v>60025.575451</v>
      </c>
      <c r="G47" s="662">
        <v>219354.638866</v>
      </c>
      <c r="H47" s="674">
        <v>10085.909249999999</v>
      </c>
      <c r="I47" s="662">
        <v>38345.1999</v>
      </c>
    </row>
    <row r="48" spans="1:9" s="664" customFormat="1" ht="15.75">
      <c r="A48" s="656" t="s">
        <v>152</v>
      </c>
      <c r="B48" s="657">
        <v>156826.75490100004</v>
      </c>
      <c r="C48" s="658">
        <v>640675.047081</v>
      </c>
      <c r="D48" s="659">
        <v>29848.414819999998</v>
      </c>
      <c r="E48" s="658">
        <v>118534.21869000001</v>
      </c>
      <c r="F48" s="657">
        <v>23758.184901</v>
      </c>
      <c r="G48" s="658">
        <v>92491.34108099999</v>
      </c>
      <c r="H48" s="670">
        <v>5089.64598</v>
      </c>
      <c r="I48" s="658">
        <v>19349.68008</v>
      </c>
    </row>
    <row r="49" spans="1:9" s="664" customFormat="1" ht="15.75">
      <c r="A49" s="660" t="s">
        <v>147</v>
      </c>
      <c r="B49" s="661">
        <v>14103.45507</v>
      </c>
      <c r="C49" s="662">
        <v>62003.374209999994</v>
      </c>
      <c r="D49" s="663">
        <v>5823.91703</v>
      </c>
      <c r="E49" s="662">
        <v>24301.448990000004</v>
      </c>
      <c r="F49" s="661">
        <v>5291.422570000001</v>
      </c>
      <c r="G49" s="662">
        <v>25266.65971</v>
      </c>
      <c r="H49" s="674">
        <v>2294.2483899999997</v>
      </c>
      <c r="I49" s="662">
        <v>9983.34707</v>
      </c>
    </row>
    <row r="50" spans="1:9" s="664" customFormat="1" ht="15.75">
      <c r="A50" s="656" t="s">
        <v>676</v>
      </c>
      <c r="B50" s="657">
        <v>3610.5455480000005</v>
      </c>
      <c r="C50" s="658">
        <v>13788.125607</v>
      </c>
      <c r="D50" s="659">
        <v>2595.4467499999996</v>
      </c>
      <c r="E50" s="658">
        <v>10410.933070000001</v>
      </c>
      <c r="F50" s="657">
        <v>2997.636548</v>
      </c>
      <c r="G50" s="658">
        <v>11000.294462</v>
      </c>
      <c r="H50" s="670">
        <v>1952.43909</v>
      </c>
      <c r="I50" s="658">
        <v>7527.30423</v>
      </c>
    </row>
    <row r="51" spans="1:9" s="664" customFormat="1" ht="15.75">
      <c r="A51" s="660" t="s">
        <v>729</v>
      </c>
      <c r="B51" s="661">
        <v>16879.839937</v>
      </c>
      <c r="C51" s="662">
        <v>91500.670916</v>
      </c>
      <c r="D51" s="663">
        <v>42319.82657999999</v>
      </c>
      <c r="E51" s="662">
        <v>212417.64641</v>
      </c>
      <c r="F51" s="661">
        <v>2627.870511</v>
      </c>
      <c r="G51" s="662">
        <v>15272.733323</v>
      </c>
      <c r="H51" s="674">
        <v>14972.953950000001</v>
      </c>
      <c r="I51" s="662">
        <v>71670.9111</v>
      </c>
    </row>
    <row r="52" spans="1:9" s="664" customFormat="1" ht="15.75">
      <c r="A52" s="656" t="s">
        <v>730</v>
      </c>
      <c r="B52" s="657">
        <v>6272.812596</v>
      </c>
      <c r="C52" s="658">
        <v>28108.396612</v>
      </c>
      <c r="D52" s="659">
        <v>9018.54054</v>
      </c>
      <c r="E52" s="658">
        <v>39856.72165</v>
      </c>
      <c r="F52" s="657">
        <v>9.960596</v>
      </c>
      <c r="G52" s="658">
        <v>318.46061199999997</v>
      </c>
      <c r="H52" s="670">
        <v>17.54154</v>
      </c>
      <c r="I52" s="658">
        <v>539.77162</v>
      </c>
    </row>
    <row r="53" spans="1:9" ht="15.75">
      <c r="A53" s="656" t="s">
        <v>731</v>
      </c>
      <c r="B53" s="657">
        <v>5897.792511</v>
      </c>
      <c r="C53" s="658">
        <v>30046.89995</v>
      </c>
      <c r="D53" s="659">
        <v>7943.9492900000005</v>
      </c>
      <c r="E53" s="658">
        <v>41271.292140000005</v>
      </c>
      <c r="F53" s="657">
        <v>429.19891099999995</v>
      </c>
      <c r="G53" s="658">
        <v>2183.15622</v>
      </c>
      <c r="H53" s="670">
        <v>443.04364</v>
      </c>
      <c r="I53" s="658">
        <v>1913.4132599999998</v>
      </c>
    </row>
    <row r="54" spans="1:9" ht="15.75">
      <c r="A54" s="660" t="s">
        <v>678</v>
      </c>
      <c r="B54" s="661">
        <v>1890.0267999999999</v>
      </c>
      <c r="C54" s="662">
        <v>17879.733200000002</v>
      </c>
      <c r="D54" s="663">
        <v>3406.7628400000003</v>
      </c>
      <c r="E54" s="662">
        <v>35196.691660000004</v>
      </c>
      <c r="F54" s="661">
        <v>995.3158000000001</v>
      </c>
      <c r="G54" s="662">
        <v>7598.2062000000005</v>
      </c>
      <c r="H54" s="674">
        <v>1377.18938</v>
      </c>
      <c r="I54" s="662">
        <v>8332.451560000001</v>
      </c>
    </row>
    <row r="55" spans="1:9" ht="15.75">
      <c r="A55" s="656" t="s">
        <v>732</v>
      </c>
      <c r="B55" s="657">
        <v>1007.7043779999999</v>
      </c>
      <c r="C55" s="658">
        <v>2527.981458</v>
      </c>
      <c r="D55" s="659">
        <v>3810.8137500000007</v>
      </c>
      <c r="E55" s="658">
        <v>18137.855880000003</v>
      </c>
      <c r="F55" s="657">
        <v>902.2539780000001</v>
      </c>
      <c r="G55" s="658">
        <v>1962.783438</v>
      </c>
      <c r="H55" s="670">
        <v>2093.2381499999997</v>
      </c>
      <c r="I55" s="658">
        <v>12552.441039999996</v>
      </c>
    </row>
    <row r="56" spans="1:9" ht="15.75">
      <c r="A56" s="660" t="s">
        <v>680</v>
      </c>
      <c r="B56" s="661">
        <v>4051.8285180000003</v>
      </c>
      <c r="C56" s="662">
        <v>23862.519887000002</v>
      </c>
      <c r="D56" s="663">
        <v>1789.4296999999997</v>
      </c>
      <c r="E56" s="662">
        <v>10591.575800000002</v>
      </c>
      <c r="F56" s="661">
        <v>55.084517999999996</v>
      </c>
      <c r="G56" s="662">
        <v>223.772307</v>
      </c>
      <c r="H56" s="674">
        <v>28.88418</v>
      </c>
      <c r="I56" s="662">
        <v>107.33293</v>
      </c>
    </row>
    <row r="57" spans="1:9" ht="15.75">
      <c r="A57" s="675" t="s">
        <v>681</v>
      </c>
      <c r="B57" s="666">
        <v>426566.47952000005</v>
      </c>
      <c r="C57" s="667">
        <v>1737926.7055829996</v>
      </c>
      <c r="D57" s="668">
        <v>345250.25396999996</v>
      </c>
      <c r="E57" s="667">
        <v>1472859.62142</v>
      </c>
      <c r="F57" s="666">
        <v>189940.95511399998</v>
      </c>
      <c r="G57" s="667">
        <v>694547.7346200001</v>
      </c>
      <c r="H57" s="669">
        <v>100191.41588999999</v>
      </c>
      <c r="I57" s="667">
        <v>384952.89975999994</v>
      </c>
    </row>
    <row r="58" spans="1:9" ht="15.75">
      <c r="A58" s="676" t="s">
        <v>733</v>
      </c>
      <c r="B58" s="666">
        <v>487512.872404</v>
      </c>
      <c r="C58" s="667">
        <v>1975717.2726659996</v>
      </c>
      <c r="D58" s="668">
        <v>555720.37345</v>
      </c>
      <c r="E58" s="667">
        <v>2254365.72108</v>
      </c>
      <c r="F58" s="666">
        <v>220022.25974799998</v>
      </c>
      <c r="G58" s="667">
        <v>810844.8171150001</v>
      </c>
      <c r="H58" s="669">
        <v>186502.56613</v>
      </c>
      <c r="I58" s="667">
        <v>699221.4068799999</v>
      </c>
    </row>
    <row r="59" spans="1:9" ht="25.5" customHeight="1">
      <c r="A59" s="639" t="s">
        <v>704</v>
      </c>
      <c r="B59" s="640"/>
      <c r="C59" s="640"/>
      <c r="D59" s="640"/>
      <c r="E59" s="640"/>
      <c r="F59" s="640"/>
      <c r="G59" s="640"/>
      <c r="H59" s="640"/>
      <c r="I59" s="640"/>
    </row>
    <row r="60" spans="1:9" ht="20.25">
      <c r="A60" s="642" t="s">
        <v>705</v>
      </c>
      <c r="B60" s="643"/>
      <c r="C60" s="643"/>
      <c r="D60" s="643"/>
      <c r="E60" s="643"/>
      <c r="F60" s="643"/>
      <c r="G60" s="643"/>
      <c r="H60" s="643"/>
      <c r="I60" s="643"/>
    </row>
    <row r="61" spans="1:7" ht="16.5" thickBot="1">
      <c r="A61" s="644"/>
      <c r="B61" s="645"/>
      <c r="C61" s="645"/>
      <c r="D61" s="645"/>
      <c r="E61" s="645"/>
      <c r="F61" s="645"/>
      <c r="G61" s="645"/>
    </row>
    <row r="62" spans="1:9" ht="24" customHeight="1" thickBot="1">
      <c r="A62" s="842" t="s">
        <v>137</v>
      </c>
      <c r="B62" s="842" t="s">
        <v>276</v>
      </c>
      <c r="C62" s="842"/>
      <c r="D62" s="842"/>
      <c r="E62" s="842"/>
      <c r="F62" s="842" t="s">
        <v>625</v>
      </c>
      <c r="G62" s="842"/>
      <c r="H62" s="842"/>
      <c r="I62" s="842"/>
    </row>
    <row r="63" spans="1:9" s="672" customFormat="1" ht="23.25" customHeight="1" thickBot="1">
      <c r="A63" s="842"/>
      <c r="B63" s="843" t="s">
        <v>626</v>
      </c>
      <c r="C63" s="843"/>
      <c r="D63" s="844" t="s">
        <v>627</v>
      </c>
      <c r="E63" s="844"/>
      <c r="F63" s="843" t="s">
        <v>626</v>
      </c>
      <c r="G63" s="843"/>
      <c r="H63" s="844" t="s">
        <v>627</v>
      </c>
      <c r="I63" s="844"/>
    </row>
    <row r="64" spans="1:9" ht="47.25" customHeight="1" thickBot="1">
      <c r="A64" s="842"/>
      <c r="B64" s="646" t="s">
        <v>628</v>
      </c>
      <c r="C64" s="647" t="s">
        <v>629</v>
      </c>
      <c r="D64" s="646" t="s">
        <v>628</v>
      </c>
      <c r="E64" s="647" t="s">
        <v>629</v>
      </c>
      <c r="F64" s="646" t="s">
        <v>628</v>
      </c>
      <c r="G64" s="647" t="s">
        <v>629</v>
      </c>
      <c r="H64" s="646" t="s">
        <v>628</v>
      </c>
      <c r="I64" s="647" t="s">
        <v>629</v>
      </c>
    </row>
    <row r="65" spans="1:9" ht="20.25">
      <c r="A65" s="677"/>
      <c r="B65" s="678"/>
      <c r="C65" s="679"/>
      <c r="D65" s="680"/>
      <c r="E65" s="679"/>
      <c r="F65" s="678"/>
      <c r="G65" s="679"/>
      <c r="H65" s="681"/>
      <c r="I65" s="679"/>
    </row>
    <row r="66" spans="1:9" ht="16.5" customHeight="1">
      <c r="A66" s="682" t="s">
        <v>685</v>
      </c>
      <c r="B66" s="657">
        <v>98746.717393</v>
      </c>
      <c r="C66" s="658">
        <v>399268.59285799996</v>
      </c>
      <c r="D66" s="659">
        <v>77175.36340999999</v>
      </c>
      <c r="E66" s="658">
        <v>273365.24097</v>
      </c>
      <c r="F66" s="657">
        <v>22378.066792999998</v>
      </c>
      <c r="G66" s="658">
        <v>45851.168638</v>
      </c>
      <c r="H66" s="670">
        <v>16255.371680000002</v>
      </c>
      <c r="I66" s="658">
        <v>30960.44975</v>
      </c>
    </row>
    <row r="67" spans="1:9" ht="16.5" customHeight="1">
      <c r="A67" s="683" t="s">
        <v>734</v>
      </c>
      <c r="B67" s="684">
        <v>61765.0702</v>
      </c>
      <c r="C67" s="685">
        <v>315547.54</v>
      </c>
      <c r="D67" s="686">
        <v>43087.843590000004</v>
      </c>
      <c r="E67" s="685">
        <v>199678.39</v>
      </c>
      <c r="F67" s="684">
        <v>658.5238</v>
      </c>
      <c r="G67" s="685">
        <v>2475.39</v>
      </c>
      <c r="H67" s="687">
        <v>929.3324600000001</v>
      </c>
      <c r="I67" s="685">
        <v>3084.07</v>
      </c>
    </row>
    <row r="68" spans="1:9" ht="15.75" customHeight="1">
      <c r="A68" s="682" t="s">
        <v>735</v>
      </c>
      <c r="B68" s="688">
        <v>9923.41934</v>
      </c>
      <c r="C68" s="689">
        <v>23474.347800000003</v>
      </c>
      <c r="D68" s="690">
        <v>7349.419809999999</v>
      </c>
      <c r="E68" s="689">
        <v>17373.379380000002</v>
      </c>
      <c r="F68" s="688">
        <v>14.64634</v>
      </c>
      <c r="G68" s="689">
        <v>59.191</v>
      </c>
      <c r="H68" s="691">
        <v>123.90582999999998</v>
      </c>
      <c r="I68" s="689">
        <v>281.81527</v>
      </c>
    </row>
    <row r="69" spans="1:9" ht="15.75" customHeight="1">
      <c r="A69" s="683" t="s">
        <v>688</v>
      </c>
      <c r="B69" s="684">
        <v>7585.04703</v>
      </c>
      <c r="C69" s="685">
        <v>28034.809463999998</v>
      </c>
      <c r="D69" s="686">
        <v>32407.005549999994</v>
      </c>
      <c r="E69" s="685">
        <v>119425.31261999998</v>
      </c>
      <c r="F69" s="684">
        <v>3522.5296599999992</v>
      </c>
      <c r="G69" s="685">
        <v>12526.202704</v>
      </c>
      <c r="H69" s="687">
        <v>11226.151619999999</v>
      </c>
      <c r="I69" s="685">
        <v>41121.45636</v>
      </c>
    </row>
    <row r="70" spans="1:9" s="671" customFormat="1" ht="15.75" customHeight="1">
      <c r="A70" s="682" t="s">
        <v>736</v>
      </c>
      <c r="B70" s="688">
        <v>18342.753938</v>
      </c>
      <c r="C70" s="689">
        <v>68918.59577</v>
      </c>
      <c r="D70" s="690">
        <v>11721.72753</v>
      </c>
      <c r="E70" s="689">
        <v>42166.53654999999</v>
      </c>
      <c r="F70" s="688">
        <v>17503.083878</v>
      </c>
      <c r="G70" s="689">
        <v>54114.10191</v>
      </c>
      <c r="H70" s="691">
        <v>10630.63021</v>
      </c>
      <c r="I70" s="689">
        <v>34063.091109999994</v>
      </c>
    </row>
    <row r="71" spans="1:9" s="671" customFormat="1" ht="15.75" customHeight="1">
      <c r="A71" s="683" t="s">
        <v>737</v>
      </c>
      <c r="B71" s="684">
        <v>21081.293315000003</v>
      </c>
      <c r="C71" s="685">
        <v>76803.401847</v>
      </c>
      <c r="D71" s="686">
        <v>49475.35519</v>
      </c>
      <c r="E71" s="685">
        <v>196177.17866</v>
      </c>
      <c r="F71" s="684">
        <v>5593.297297000001</v>
      </c>
      <c r="G71" s="685">
        <v>16251.886308000001</v>
      </c>
      <c r="H71" s="687">
        <v>12115.450060000001</v>
      </c>
      <c r="I71" s="685">
        <v>40521.3822</v>
      </c>
    </row>
    <row r="72" spans="1:9" ht="15.75">
      <c r="A72" s="692" t="s">
        <v>738</v>
      </c>
      <c r="B72" s="688">
        <v>26151.942429000006</v>
      </c>
      <c r="C72" s="689">
        <v>69675.68699000002</v>
      </c>
      <c r="D72" s="690">
        <v>19020.198849999997</v>
      </c>
      <c r="E72" s="689">
        <v>64045.36121999999</v>
      </c>
      <c r="F72" s="688">
        <v>25286.602349</v>
      </c>
      <c r="G72" s="689">
        <v>67249.92608</v>
      </c>
      <c r="H72" s="691">
        <v>16853.500329999995</v>
      </c>
      <c r="I72" s="689">
        <v>58565.02463</v>
      </c>
    </row>
    <row r="73" spans="1:9" ht="15.75">
      <c r="A73" s="683" t="s">
        <v>692</v>
      </c>
      <c r="B73" s="684">
        <v>31964.67728</v>
      </c>
      <c r="C73" s="685">
        <v>131858.781502</v>
      </c>
      <c r="D73" s="686">
        <v>54026.25765000001</v>
      </c>
      <c r="E73" s="685">
        <v>213116.56608000002</v>
      </c>
      <c r="F73" s="684">
        <v>11365.542190000002</v>
      </c>
      <c r="G73" s="685">
        <v>48829.935322000005</v>
      </c>
      <c r="H73" s="687">
        <v>17088.715190000003</v>
      </c>
      <c r="I73" s="685">
        <v>72528.29134</v>
      </c>
    </row>
    <row r="74" spans="1:9" ht="15.75">
      <c r="A74" s="682" t="s">
        <v>739</v>
      </c>
      <c r="B74" s="688">
        <v>12079.127503</v>
      </c>
      <c r="C74" s="689">
        <v>53108.630389</v>
      </c>
      <c r="D74" s="690">
        <v>21113.69844</v>
      </c>
      <c r="E74" s="689">
        <v>89307.28187</v>
      </c>
      <c r="F74" s="688">
        <v>3327.977703</v>
      </c>
      <c r="G74" s="689">
        <v>15838.191239</v>
      </c>
      <c r="H74" s="691">
        <v>6227.754640000001</v>
      </c>
      <c r="I74" s="689">
        <v>26259.15844</v>
      </c>
    </row>
    <row r="75" spans="1:9" ht="15.75">
      <c r="A75" s="693" t="s">
        <v>740</v>
      </c>
      <c r="B75" s="684">
        <v>6259.504655999999</v>
      </c>
      <c r="C75" s="685">
        <v>25074.951456999996</v>
      </c>
      <c r="D75" s="686">
        <v>22985.229210000005</v>
      </c>
      <c r="E75" s="685">
        <v>97240.98748</v>
      </c>
      <c r="F75" s="684">
        <v>5226.301674999999</v>
      </c>
      <c r="G75" s="685">
        <v>21602.441776999996</v>
      </c>
      <c r="H75" s="687">
        <v>20461.727899999998</v>
      </c>
      <c r="I75" s="685">
        <v>86901.6534</v>
      </c>
    </row>
    <row r="76" spans="1:9" ht="15.75">
      <c r="A76" s="682" t="s">
        <v>696</v>
      </c>
      <c r="B76" s="688">
        <v>50996.731992</v>
      </c>
      <c r="C76" s="689">
        <v>210595.94730499998</v>
      </c>
      <c r="D76" s="690">
        <v>36996.48335</v>
      </c>
      <c r="E76" s="689">
        <v>148331.17015</v>
      </c>
      <c r="F76" s="688">
        <v>45760.647152000005</v>
      </c>
      <c r="G76" s="689">
        <v>186720.68622000003</v>
      </c>
      <c r="H76" s="691">
        <v>28176.048090000008</v>
      </c>
      <c r="I76" s="689">
        <v>116642.95323</v>
      </c>
    </row>
    <row r="77" spans="1:9" ht="15.75">
      <c r="A77" s="683" t="s">
        <v>741</v>
      </c>
      <c r="B77" s="684">
        <v>28907.982545</v>
      </c>
      <c r="C77" s="685">
        <v>117895.469457</v>
      </c>
      <c r="D77" s="686">
        <v>11405.64661</v>
      </c>
      <c r="E77" s="685">
        <v>47246.35562</v>
      </c>
      <c r="F77" s="684">
        <v>28721.826444999995</v>
      </c>
      <c r="G77" s="685">
        <v>117103.390497</v>
      </c>
      <c r="H77" s="687">
        <v>11238.814299999996</v>
      </c>
      <c r="I77" s="685">
        <v>46565.441759999994</v>
      </c>
    </row>
    <row r="78" spans="1:9" ht="15.75">
      <c r="A78" s="682" t="s">
        <v>742</v>
      </c>
      <c r="B78" s="688">
        <v>5415.773949999999</v>
      </c>
      <c r="C78" s="689">
        <v>22575.2628</v>
      </c>
      <c r="D78" s="690">
        <v>3359.7277000000004</v>
      </c>
      <c r="E78" s="689">
        <v>12562.668820000003</v>
      </c>
      <c r="F78" s="688">
        <v>5364.752949999999</v>
      </c>
      <c r="G78" s="689">
        <v>21779.02886</v>
      </c>
      <c r="H78" s="691">
        <v>3231.0078000000003</v>
      </c>
      <c r="I78" s="689">
        <v>11476.561140000002</v>
      </c>
    </row>
    <row r="79" spans="1:9" ht="15.75">
      <c r="A79" s="694" t="s">
        <v>699</v>
      </c>
      <c r="B79" s="684">
        <v>6719.509890000001</v>
      </c>
      <c r="C79" s="685">
        <v>25520.784170000003</v>
      </c>
      <c r="D79" s="686">
        <v>17564.13729</v>
      </c>
      <c r="E79" s="685">
        <v>65369.439809999996</v>
      </c>
      <c r="F79" s="684">
        <v>2216.62075</v>
      </c>
      <c r="G79" s="685">
        <v>8550.27252</v>
      </c>
      <c r="H79" s="687">
        <v>9522.33185</v>
      </c>
      <c r="I79" s="685">
        <v>39520.49289</v>
      </c>
    </row>
    <row r="80" spans="1:9" ht="15.75">
      <c r="A80" s="695" t="s">
        <v>743</v>
      </c>
      <c r="B80" s="688">
        <v>23977.941768</v>
      </c>
      <c r="C80" s="689">
        <v>69608.818814</v>
      </c>
      <c r="D80" s="690">
        <v>9704.06944</v>
      </c>
      <c r="E80" s="689">
        <v>33096.6625</v>
      </c>
      <c r="F80" s="688">
        <v>18779.372548</v>
      </c>
      <c r="G80" s="689">
        <v>59194.420809</v>
      </c>
      <c r="H80" s="691">
        <v>8340.397479999998</v>
      </c>
      <c r="I80" s="689">
        <v>29286.665979999998</v>
      </c>
    </row>
    <row r="81" spans="1:9" ht="15.75">
      <c r="A81" s="694" t="s">
        <v>744</v>
      </c>
      <c r="B81" s="684">
        <v>1174.560792</v>
      </c>
      <c r="C81" s="685">
        <v>3662.1834580000004</v>
      </c>
      <c r="D81" s="686">
        <v>19069.67313</v>
      </c>
      <c r="E81" s="685">
        <v>66308.97253</v>
      </c>
      <c r="F81" s="684">
        <v>1161.545792</v>
      </c>
      <c r="G81" s="685">
        <v>3591.1475479999995</v>
      </c>
      <c r="H81" s="687">
        <v>18705.71779</v>
      </c>
      <c r="I81" s="685">
        <v>65070.80378</v>
      </c>
    </row>
    <row r="82" spans="1:9" ht="15.75">
      <c r="A82" s="675" t="s">
        <v>701</v>
      </c>
      <c r="B82" s="696">
        <v>286281.170593</v>
      </c>
      <c r="C82" s="697">
        <v>1083501.769465</v>
      </c>
      <c r="D82" s="698">
        <v>332581.36331</v>
      </c>
      <c r="E82" s="697">
        <v>1253273.9887599999</v>
      </c>
      <c r="F82" s="696">
        <v>156576.989334</v>
      </c>
      <c r="G82" s="697">
        <v>515931.917316</v>
      </c>
      <c r="H82" s="699">
        <v>159853.71034999998</v>
      </c>
      <c r="I82" s="697">
        <v>575661.77178</v>
      </c>
    </row>
    <row r="83" spans="1:9" ht="32.25" thickBot="1">
      <c r="A83" s="700" t="s">
        <v>745</v>
      </c>
      <c r="B83" s="701">
        <v>773794.042997</v>
      </c>
      <c r="C83" s="702">
        <v>3059219.0421309993</v>
      </c>
      <c r="D83" s="703">
        <v>888301.73676</v>
      </c>
      <c r="E83" s="702">
        <v>3507639.7098399997</v>
      </c>
      <c r="F83" s="701">
        <v>376599.249082</v>
      </c>
      <c r="G83" s="702">
        <v>1326776.734431</v>
      </c>
      <c r="H83" s="704">
        <v>346356.27648</v>
      </c>
      <c r="I83" s="702">
        <v>1274883.1786599997</v>
      </c>
    </row>
    <row r="84" spans="1:9" ht="16.5" customHeight="1">
      <c r="A84" s="705" t="s">
        <v>703</v>
      </c>
      <c r="B84" s="705"/>
      <c r="C84" s="705"/>
      <c r="D84" s="705"/>
      <c r="E84" s="705"/>
      <c r="F84" s="705"/>
      <c r="G84" s="705"/>
      <c r="H84" s="705"/>
      <c r="I84" s="705"/>
    </row>
    <row r="85" spans="1:11" s="707" customFormat="1" ht="12.75">
      <c r="A85" s="641"/>
      <c r="B85" s="641"/>
      <c r="C85" s="641"/>
      <c r="D85" s="641"/>
      <c r="E85" s="641"/>
      <c r="F85" s="641"/>
      <c r="G85" s="641"/>
      <c r="H85" s="641"/>
      <c r="I85" s="641"/>
      <c r="J85" s="706"/>
      <c r="K85" s="706"/>
    </row>
    <row r="86" ht="15.75" customHeight="1"/>
    <row r="87" ht="15.75" customHeight="1"/>
    <row r="88" ht="38.25" customHeight="1"/>
  </sheetData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/>
  <pageMargins left="0.58" right="0.2362204724409449" top="0.7" bottom="0.31" header="0.2755905511811024" footer="0.31496062992125984"/>
  <pageSetup horizontalDpi="300" verticalDpi="300" orientation="portrait" paperSize="9" scale="70" r:id="rId1"/>
  <rowBreaks count="1" manualBreakCount="1"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L80"/>
  <sheetViews>
    <sheetView view="pageBreakPreview" zoomScale="60" zoomScaleNormal="5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11.00390625" defaultRowHeight="13.5"/>
  <cols>
    <col min="1" max="1" width="27.625" style="710" customWidth="1"/>
    <col min="2" max="9" width="11.50390625" style="710" customWidth="1"/>
    <col min="10" max="10" width="27.75390625" style="710" customWidth="1"/>
    <col min="11" max="18" width="11.50390625" style="710" customWidth="1"/>
    <col min="19" max="38" width="10.00390625" style="709" customWidth="1"/>
    <col min="39" max="16384" width="10.00390625" style="710" customWidth="1"/>
  </cols>
  <sheetData>
    <row r="1" spans="1:18" ht="25.5">
      <c r="A1" s="708" t="s">
        <v>746</v>
      </c>
      <c r="B1" s="708"/>
      <c r="C1" s="708"/>
      <c r="D1" s="708"/>
      <c r="E1" s="708"/>
      <c r="F1" s="708"/>
      <c r="G1" s="708"/>
      <c r="H1" s="708"/>
      <c r="I1" s="708"/>
      <c r="J1" s="708" t="s">
        <v>746</v>
      </c>
      <c r="K1" s="708"/>
      <c r="L1" s="708"/>
      <c r="M1" s="708"/>
      <c r="N1" s="708"/>
      <c r="O1" s="708"/>
      <c r="P1" s="708"/>
      <c r="Q1" s="708"/>
      <c r="R1" s="708"/>
    </row>
    <row r="2" spans="1:18" ht="20.25">
      <c r="A2" s="711" t="s">
        <v>747</v>
      </c>
      <c r="B2" s="711"/>
      <c r="C2" s="711"/>
      <c r="D2" s="711"/>
      <c r="E2" s="711"/>
      <c r="F2" s="711"/>
      <c r="G2" s="711"/>
      <c r="H2" s="711"/>
      <c r="I2" s="711"/>
      <c r="J2" s="711" t="s">
        <v>747</v>
      </c>
      <c r="K2" s="711"/>
      <c r="L2" s="711"/>
      <c r="M2" s="711"/>
      <c r="N2" s="711"/>
      <c r="O2" s="711"/>
      <c r="P2" s="711"/>
      <c r="Q2" s="711"/>
      <c r="R2" s="711"/>
    </row>
    <row r="3" ht="13.5" thickBot="1"/>
    <row r="4" spans="1:18" ht="19.5" thickBot="1">
      <c r="A4" s="846" t="s">
        <v>748</v>
      </c>
      <c r="B4" s="848" t="s">
        <v>201</v>
      </c>
      <c r="C4" s="848"/>
      <c r="D4" s="848"/>
      <c r="E4" s="848"/>
      <c r="F4" s="847" t="s">
        <v>749</v>
      </c>
      <c r="G4" s="847"/>
      <c r="H4" s="847"/>
      <c r="I4" s="847"/>
      <c r="J4" s="846" t="s">
        <v>748</v>
      </c>
      <c r="K4" s="848" t="s">
        <v>198</v>
      </c>
      <c r="L4" s="848"/>
      <c r="M4" s="848"/>
      <c r="N4" s="848"/>
      <c r="O4" s="848" t="s">
        <v>750</v>
      </c>
      <c r="P4" s="848"/>
      <c r="Q4" s="848"/>
      <c r="R4" s="848"/>
    </row>
    <row r="5" spans="1:18" ht="19.5" thickBot="1">
      <c r="A5" s="846"/>
      <c r="B5" s="845" t="s">
        <v>751</v>
      </c>
      <c r="C5" s="845"/>
      <c r="D5" s="845" t="s">
        <v>752</v>
      </c>
      <c r="E5" s="845"/>
      <c r="F5" s="845" t="s">
        <v>753</v>
      </c>
      <c r="G5" s="845"/>
      <c r="H5" s="845" t="s">
        <v>752</v>
      </c>
      <c r="I5" s="845"/>
      <c r="J5" s="846"/>
      <c r="K5" s="845" t="s">
        <v>753</v>
      </c>
      <c r="L5" s="845"/>
      <c r="M5" s="845" t="s">
        <v>752</v>
      </c>
      <c r="N5" s="845"/>
      <c r="O5" s="845" t="s">
        <v>753</v>
      </c>
      <c r="P5" s="845"/>
      <c r="Q5" s="845" t="s">
        <v>752</v>
      </c>
      <c r="R5" s="845"/>
    </row>
    <row r="6" spans="1:18" ht="77.25" customHeight="1" thickBot="1">
      <c r="A6" s="846"/>
      <c r="B6" s="712" t="s">
        <v>754</v>
      </c>
      <c r="C6" s="713" t="s">
        <v>755</v>
      </c>
      <c r="D6" s="712" t="s">
        <v>754</v>
      </c>
      <c r="E6" s="713" t="s">
        <v>755</v>
      </c>
      <c r="F6" s="712" t="s">
        <v>754</v>
      </c>
      <c r="G6" s="713" t="s">
        <v>755</v>
      </c>
      <c r="H6" s="712" t="s">
        <v>754</v>
      </c>
      <c r="I6" s="713" t="s">
        <v>755</v>
      </c>
      <c r="J6" s="846"/>
      <c r="K6" s="712" t="s">
        <v>754</v>
      </c>
      <c r="L6" s="713" t="s">
        <v>755</v>
      </c>
      <c r="M6" s="712" t="s">
        <v>754</v>
      </c>
      <c r="N6" s="713" t="s">
        <v>755</v>
      </c>
      <c r="O6" s="712" t="s">
        <v>754</v>
      </c>
      <c r="P6" s="713" t="s">
        <v>755</v>
      </c>
      <c r="Q6" s="712" t="s">
        <v>754</v>
      </c>
      <c r="R6" s="713" t="s">
        <v>755</v>
      </c>
    </row>
    <row r="7" spans="1:38" s="720" customFormat="1" ht="24" customHeight="1">
      <c r="A7" s="714" t="s">
        <v>756</v>
      </c>
      <c r="B7" s="715">
        <v>204546.764468</v>
      </c>
      <c r="C7" s="716">
        <f aca="true" t="shared" si="0" ref="C7:C45">B7</f>
        <v>204546.764468</v>
      </c>
      <c r="D7" s="715">
        <v>171415.16356</v>
      </c>
      <c r="E7" s="717">
        <f aca="true" t="shared" si="1" ref="E7:E45">D7</f>
        <v>171415.16356</v>
      </c>
      <c r="F7" s="715">
        <v>74100.07157</v>
      </c>
      <c r="G7" s="718">
        <f aca="true" t="shared" si="2" ref="G7:G45">F7</f>
        <v>74100.07157</v>
      </c>
      <c r="H7" s="715">
        <v>50915.67136000001</v>
      </c>
      <c r="I7" s="717">
        <f aca="true" t="shared" si="3" ref="I7:I45">H7</f>
        <v>50915.67136000001</v>
      </c>
      <c r="J7" s="714" t="s">
        <v>756</v>
      </c>
      <c r="K7" s="715">
        <v>122421.15529</v>
      </c>
      <c r="L7" s="716">
        <f aca="true" t="shared" si="4" ref="L7:L45">K7</f>
        <v>122421.15529</v>
      </c>
      <c r="M7" s="715">
        <v>110702.5784</v>
      </c>
      <c r="N7" s="717">
        <f aca="true" t="shared" si="5" ref="N7:N45">M7</f>
        <v>110702.5784</v>
      </c>
      <c r="O7" s="715">
        <v>6423.459858</v>
      </c>
      <c r="P7" s="718">
        <f aca="true" t="shared" si="6" ref="P7:P45">O7</f>
        <v>6423.459858</v>
      </c>
      <c r="Q7" s="715">
        <v>8237.94964</v>
      </c>
      <c r="R7" s="717">
        <f aca="true" t="shared" si="7" ref="R7:R43">Q7</f>
        <v>8237.94964</v>
      </c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19"/>
      <c r="AH7" s="719"/>
      <c r="AI7" s="719"/>
      <c r="AJ7" s="719"/>
      <c r="AK7" s="719"/>
      <c r="AL7" s="719"/>
    </row>
    <row r="8" spans="1:38" s="726" customFormat="1" ht="24" customHeight="1">
      <c r="A8" s="721" t="s">
        <v>757</v>
      </c>
      <c r="B8" s="722">
        <v>76434.29375999999</v>
      </c>
      <c r="C8" s="723">
        <f t="shared" si="0"/>
        <v>76434.29375999999</v>
      </c>
      <c r="D8" s="722">
        <v>60661.0796</v>
      </c>
      <c r="E8" s="724">
        <f t="shared" si="1"/>
        <v>60661.0796</v>
      </c>
      <c r="F8" s="722">
        <v>31328.686510000003</v>
      </c>
      <c r="G8" s="725">
        <f t="shared" si="2"/>
        <v>31328.686510000003</v>
      </c>
      <c r="H8" s="722">
        <v>20920.9307</v>
      </c>
      <c r="I8" s="724">
        <f t="shared" si="3"/>
        <v>20920.9307</v>
      </c>
      <c r="J8" s="721" t="s">
        <v>757</v>
      </c>
      <c r="K8" s="722">
        <v>42821.248909999995</v>
      </c>
      <c r="L8" s="723">
        <f t="shared" si="4"/>
        <v>42821.248909999995</v>
      </c>
      <c r="M8" s="722">
        <v>37375.13799</v>
      </c>
      <c r="N8" s="724">
        <f t="shared" si="5"/>
        <v>37375.13799</v>
      </c>
      <c r="O8" s="722">
        <v>2046.6133399999999</v>
      </c>
      <c r="P8" s="725">
        <f t="shared" si="6"/>
        <v>2046.6133399999999</v>
      </c>
      <c r="Q8" s="722">
        <v>2163.129</v>
      </c>
      <c r="R8" s="724">
        <f t="shared" si="7"/>
        <v>2163.129</v>
      </c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</row>
    <row r="9" spans="1:38" s="720" customFormat="1" ht="24" customHeight="1">
      <c r="A9" s="727" t="s">
        <v>758</v>
      </c>
      <c r="B9" s="728">
        <v>305859.821</v>
      </c>
      <c r="C9" s="729">
        <f t="shared" si="0"/>
        <v>305859.821</v>
      </c>
      <c r="D9" s="728">
        <v>249138.11113</v>
      </c>
      <c r="E9" s="730">
        <f t="shared" si="1"/>
        <v>249138.11113</v>
      </c>
      <c r="F9" s="728">
        <v>102325.84366099999</v>
      </c>
      <c r="G9" s="731">
        <f t="shared" si="2"/>
        <v>102325.84366099999</v>
      </c>
      <c r="H9" s="728">
        <v>69688.69219999999</v>
      </c>
      <c r="I9" s="730">
        <f t="shared" si="3"/>
        <v>69688.69219999999</v>
      </c>
      <c r="J9" s="727" t="s">
        <v>758</v>
      </c>
      <c r="K9" s="728">
        <v>194359.28775</v>
      </c>
      <c r="L9" s="729">
        <f t="shared" si="4"/>
        <v>194359.28775</v>
      </c>
      <c r="M9" s="728">
        <v>164388.28822999998</v>
      </c>
      <c r="N9" s="730">
        <f t="shared" si="5"/>
        <v>164388.28822999998</v>
      </c>
      <c r="O9" s="728">
        <v>7182.329069</v>
      </c>
      <c r="P9" s="731">
        <f t="shared" si="6"/>
        <v>7182.329069</v>
      </c>
      <c r="Q9" s="728">
        <v>12753.313119999999</v>
      </c>
      <c r="R9" s="730">
        <f t="shared" si="7"/>
        <v>12753.313119999999</v>
      </c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19"/>
      <c r="AI9" s="719"/>
      <c r="AJ9" s="719"/>
      <c r="AK9" s="719"/>
      <c r="AL9" s="719"/>
    </row>
    <row r="10" spans="1:38" s="726" customFormat="1" ht="24" customHeight="1">
      <c r="A10" s="721" t="s">
        <v>759</v>
      </c>
      <c r="B10" s="722">
        <v>34623.226245000005</v>
      </c>
      <c r="C10" s="723">
        <f t="shared" si="0"/>
        <v>34623.226245000005</v>
      </c>
      <c r="D10" s="722">
        <v>27212.71357</v>
      </c>
      <c r="E10" s="724">
        <f t="shared" si="1"/>
        <v>27212.71357</v>
      </c>
      <c r="F10" s="722">
        <v>13726.013174999998</v>
      </c>
      <c r="G10" s="725">
        <f t="shared" si="2"/>
        <v>13726.013174999998</v>
      </c>
      <c r="H10" s="722">
        <v>8816.420250000001</v>
      </c>
      <c r="I10" s="724">
        <f t="shared" si="3"/>
        <v>8816.420250000001</v>
      </c>
      <c r="J10" s="721" t="s">
        <v>759</v>
      </c>
      <c r="K10" s="722">
        <v>16364.830200000002</v>
      </c>
      <c r="L10" s="723">
        <f t="shared" si="4"/>
        <v>16364.830200000002</v>
      </c>
      <c r="M10" s="722">
        <v>14066.01084</v>
      </c>
      <c r="N10" s="724">
        <f t="shared" si="5"/>
        <v>14066.01084</v>
      </c>
      <c r="O10" s="722">
        <v>4180.24437</v>
      </c>
      <c r="P10" s="725">
        <f t="shared" si="6"/>
        <v>4180.24437</v>
      </c>
      <c r="Q10" s="722">
        <v>4080.278480000001</v>
      </c>
      <c r="R10" s="724">
        <f t="shared" si="7"/>
        <v>4080.278480000001</v>
      </c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</row>
    <row r="11" spans="1:38" s="720" customFormat="1" ht="24" customHeight="1">
      <c r="A11" s="727" t="s">
        <v>760</v>
      </c>
      <c r="B11" s="728">
        <v>95243.72625</v>
      </c>
      <c r="C11" s="729">
        <f t="shared" si="0"/>
        <v>95243.72625</v>
      </c>
      <c r="D11" s="728">
        <v>73731.67192</v>
      </c>
      <c r="E11" s="730">
        <f t="shared" si="1"/>
        <v>73731.67192</v>
      </c>
      <c r="F11" s="728">
        <v>21508.37434</v>
      </c>
      <c r="G11" s="731">
        <f t="shared" si="2"/>
        <v>21508.37434</v>
      </c>
      <c r="H11" s="728">
        <v>13701.11043</v>
      </c>
      <c r="I11" s="730">
        <f t="shared" si="3"/>
        <v>13701.11043</v>
      </c>
      <c r="J11" s="727" t="s">
        <v>760</v>
      </c>
      <c r="K11" s="728">
        <v>70164.94591</v>
      </c>
      <c r="L11" s="729">
        <f t="shared" si="4"/>
        <v>70164.94591</v>
      </c>
      <c r="M11" s="728">
        <v>56377.94212</v>
      </c>
      <c r="N11" s="730">
        <f t="shared" si="5"/>
        <v>56377.94212</v>
      </c>
      <c r="O11" s="728">
        <v>3374.966</v>
      </c>
      <c r="P11" s="731">
        <f t="shared" si="6"/>
        <v>3374.966</v>
      </c>
      <c r="Q11" s="728">
        <v>3515.0860199999997</v>
      </c>
      <c r="R11" s="730">
        <f t="shared" si="7"/>
        <v>3515.0860199999997</v>
      </c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19"/>
      <c r="AG11" s="719"/>
      <c r="AH11" s="719"/>
      <c r="AI11" s="719"/>
      <c r="AJ11" s="719"/>
      <c r="AK11" s="719"/>
      <c r="AL11" s="719"/>
    </row>
    <row r="12" spans="1:38" s="720" customFormat="1" ht="24" customHeight="1">
      <c r="A12" s="721" t="s">
        <v>761</v>
      </c>
      <c r="B12" s="722">
        <v>6044.795700000001</v>
      </c>
      <c r="C12" s="723">
        <f t="shared" si="0"/>
        <v>6044.795700000001</v>
      </c>
      <c r="D12" s="722">
        <v>4588.56988</v>
      </c>
      <c r="E12" s="724">
        <f t="shared" si="1"/>
        <v>4588.56988</v>
      </c>
      <c r="F12" s="722">
        <v>1907.0232</v>
      </c>
      <c r="G12" s="725">
        <f t="shared" si="2"/>
        <v>1907.0232</v>
      </c>
      <c r="H12" s="722">
        <v>1433.34577</v>
      </c>
      <c r="I12" s="724">
        <f t="shared" si="3"/>
        <v>1433.34577</v>
      </c>
      <c r="J12" s="721" t="s">
        <v>761</v>
      </c>
      <c r="K12" s="722">
        <v>4001.4305</v>
      </c>
      <c r="L12" s="723">
        <f t="shared" si="4"/>
        <v>4001.4305</v>
      </c>
      <c r="M12" s="722">
        <v>3033.04478</v>
      </c>
      <c r="N12" s="724">
        <f t="shared" si="5"/>
        <v>3033.04478</v>
      </c>
      <c r="O12" s="722">
        <v>86.76</v>
      </c>
      <c r="P12" s="725">
        <f t="shared" si="6"/>
        <v>86.76</v>
      </c>
      <c r="Q12" s="722">
        <v>90.16443000000001</v>
      </c>
      <c r="R12" s="724">
        <f t="shared" si="7"/>
        <v>90.16443000000001</v>
      </c>
      <c r="S12" s="719"/>
      <c r="T12" s="719"/>
      <c r="U12" s="719"/>
      <c r="V12" s="719"/>
      <c r="W12" s="719"/>
      <c r="X12" s="719"/>
      <c r="Y12" s="719"/>
      <c r="Z12" s="719"/>
      <c r="AA12" s="719"/>
      <c r="AB12" s="719"/>
      <c r="AC12" s="719"/>
      <c r="AD12" s="719"/>
      <c r="AE12" s="719"/>
      <c r="AF12" s="719"/>
      <c r="AG12" s="719"/>
      <c r="AH12" s="719"/>
      <c r="AI12" s="719"/>
      <c r="AJ12" s="719"/>
      <c r="AK12" s="719"/>
      <c r="AL12" s="719"/>
    </row>
    <row r="13" spans="1:38" s="726" customFormat="1" ht="24" customHeight="1">
      <c r="A13" s="727" t="s">
        <v>762</v>
      </c>
      <c r="B13" s="728">
        <v>20261.268640000002</v>
      </c>
      <c r="C13" s="729">
        <f t="shared" si="0"/>
        <v>20261.268640000002</v>
      </c>
      <c r="D13" s="728">
        <v>15544.35927</v>
      </c>
      <c r="E13" s="730">
        <f t="shared" si="1"/>
        <v>15544.35927</v>
      </c>
      <c r="F13" s="728">
        <v>3937.13604</v>
      </c>
      <c r="G13" s="731">
        <f t="shared" si="2"/>
        <v>3937.13604</v>
      </c>
      <c r="H13" s="728">
        <v>2408.1834599999997</v>
      </c>
      <c r="I13" s="730">
        <f t="shared" si="3"/>
        <v>2408.1834599999997</v>
      </c>
      <c r="J13" s="727" t="s">
        <v>762</v>
      </c>
      <c r="K13" s="728">
        <v>15417.303599999997</v>
      </c>
      <c r="L13" s="729">
        <f t="shared" si="4"/>
        <v>15417.303599999997</v>
      </c>
      <c r="M13" s="728">
        <v>12145.47761</v>
      </c>
      <c r="N13" s="730">
        <f t="shared" si="5"/>
        <v>12145.47761</v>
      </c>
      <c r="O13" s="728">
        <v>886.189</v>
      </c>
      <c r="P13" s="731">
        <f t="shared" si="6"/>
        <v>886.189</v>
      </c>
      <c r="Q13" s="728">
        <v>975.2182000000001</v>
      </c>
      <c r="R13" s="730">
        <f t="shared" si="7"/>
        <v>975.2182000000001</v>
      </c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</row>
    <row r="14" spans="1:38" s="720" customFormat="1" ht="24" customHeight="1">
      <c r="A14" s="721" t="s">
        <v>763</v>
      </c>
      <c r="B14" s="722">
        <v>7.826</v>
      </c>
      <c r="C14" s="723">
        <f t="shared" si="0"/>
        <v>7.826</v>
      </c>
      <c r="D14" s="722">
        <v>7.343999999999999</v>
      </c>
      <c r="E14" s="724">
        <f t="shared" si="1"/>
        <v>7.343999999999999</v>
      </c>
      <c r="F14" s="722">
        <v>2.066</v>
      </c>
      <c r="G14" s="725">
        <f t="shared" si="2"/>
        <v>2.066</v>
      </c>
      <c r="H14" s="722">
        <v>1.584</v>
      </c>
      <c r="I14" s="724">
        <f t="shared" si="3"/>
        <v>1.584</v>
      </c>
      <c r="J14" s="721" t="s">
        <v>763</v>
      </c>
      <c r="K14" s="722">
        <v>5.76</v>
      </c>
      <c r="L14" s="723">
        <f t="shared" si="4"/>
        <v>5.76</v>
      </c>
      <c r="M14" s="722">
        <v>5.76</v>
      </c>
      <c r="N14" s="724">
        <f t="shared" si="5"/>
        <v>5.76</v>
      </c>
      <c r="O14" s="722">
        <v>0</v>
      </c>
      <c r="P14" s="725">
        <f t="shared" si="6"/>
        <v>0</v>
      </c>
      <c r="Q14" s="722">
        <v>0</v>
      </c>
      <c r="R14" s="724">
        <f t="shared" si="7"/>
        <v>0</v>
      </c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719"/>
    </row>
    <row r="15" spans="1:38" s="726" customFormat="1" ht="24" customHeight="1">
      <c r="A15" s="727" t="s">
        <v>764</v>
      </c>
      <c r="B15" s="728">
        <v>3041.28556</v>
      </c>
      <c r="C15" s="729">
        <f t="shared" si="0"/>
        <v>3041.28556</v>
      </c>
      <c r="D15" s="728">
        <v>2135.12419</v>
      </c>
      <c r="E15" s="730">
        <f t="shared" si="1"/>
        <v>2135.12419</v>
      </c>
      <c r="F15" s="728">
        <v>1260.7938000000001</v>
      </c>
      <c r="G15" s="731">
        <f t="shared" si="2"/>
        <v>1260.7938000000001</v>
      </c>
      <c r="H15" s="728">
        <v>760.3914100000001</v>
      </c>
      <c r="I15" s="730">
        <f t="shared" si="3"/>
        <v>760.3914100000001</v>
      </c>
      <c r="J15" s="727" t="s">
        <v>764</v>
      </c>
      <c r="K15" s="728">
        <v>849.8055</v>
      </c>
      <c r="L15" s="729">
        <f t="shared" si="4"/>
        <v>849.8055</v>
      </c>
      <c r="M15" s="728">
        <v>573.86654</v>
      </c>
      <c r="N15" s="730">
        <f t="shared" si="5"/>
        <v>573.86654</v>
      </c>
      <c r="O15" s="728">
        <v>650.72536</v>
      </c>
      <c r="P15" s="731">
        <f t="shared" si="6"/>
        <v>650.72536</v>
      </c>
      <c r="Q15" s="728">
        <v>549.6927900000001</v>
      </c>
      <c r="R15" s="730">
        <f t="shared" si="7"/>
        <v>549.6927900000001</v>
      </c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19"/>
      <c r="AK15" s="719"/>
      <c r="AL15" s="719"/>
    </row>
    <row r="16" spans="1:38" s="720" customFormat="1" ht="24" customHeight="1">
      <c r="A16" s="721" t="s">
        <v>765</v>
      </c>
      <c r="B16" s="722">
        <v>37580.88111</v>
      </c>
      <c r="C16" s="723">
        <f t="shared" si="0"/>
        <v>37580.88111</v>
      </c>
      <c r="D16" s="722">
        <v>33173.48768</v>
      </c>
      <c r="E16" s="724">
        <f t="shared" si="1"/>
        <v>33173.48768</v>
      </c>
      <c r="F16" s="722">
        <v>11802.594549999996</v>
      </c>
      <c r="G16" s="725">
        <f t="shared" si="2"/>
        <v>11802.594549999996</v>
      </c>
      <c r="H16" s="722">
        <v>9372.77258</v>
      </c>
      <c r="I16" s="724">
        <f t="shared" si="3"/>
        <v>9372.77258</v>
      </c>
      <c r="J16" s="721" t="s">
        <v>765</v>
      </c>
      <c r="K16" s="722">
        <v>24952.390910000002</v>
      </c>
      <c r="L16" s="723">
        <f t="shared" si="4"/>
        <v>24952.390910000002</v>
      </c>
      <c r="M16" s="722">
        <v>22909.62883</v>
      </c>
      <c r="N16" s="724">
        <f t="shared" si="5"/>
        <v>22909.62883</v>
      </c>
      <c r="O16" s="722">
        <v>748.5053</v>
      </c>
      <c r="P16" s="725">
        <f t="shared" si="6"/>
        <v>748.5053</v>
      </c>
      <c r="Q16" s="722">
        <v>822.70702</v>
      </c>
      <c r="R16" s="724">
        <f t="shared" si="7"/>
        <v>822.70702</v>
      </c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</row>
    <row r="17" spans="1:38" s="720" customFormat="1" ht="24" customHeight="1">
      <c r="A17" s="727" t="s">
        <v>766</v>
      </c>
      <c r="B17" s="728">
        <v>772.998</v>
      </c>
      <c r="C17" s="729">
        <f t="shared" si="0"/>
        <v>772.998</v>
      </c>
      <c r="D17" s="728">
        <v>987.26025</v>
      </c>
      <c r="E17" s="730">
        <f t="shared" si="1"/>
        <v>987.26025</v>
      </c>
      <c r="F17" s="728">
        <v>298.001</v>
      </c>
      <c r="G17" s="731">
        <f t="shared" si="2"/>
        <v>298.001</v>
      </c>
      <c r="H17" s="728">
        <v>304.56394</v>
      </c>
      <c r="I17" s="730">
        <f t="shared" si="3"/>
        <v>304.56394</v>
      </c>
      <c r="J17" s="727" t="s">
        <v>766</v>
      </c>
      <c r="K17" s="728">
        <v>420.999</v>
      </c>
      <c r="L17" s="729">
        <f t="shared" si="4"/>
        <v>420.999</v>
      </c>
      <c r="M17" s="728">
        <v>583.06962</v>
      </c>
      <c r="N17" s="730">
        <f t="shared" si="5"/>
        <v>583.06962</v>
      </c>
      <c r="O17" s="728">
        <v>53.998</v>
      </c>
      <c r="P17" s="731">
        <f t="shared" si="6"/>
        <v>53.998</v>
      </c>
      <c r="Q17" s="728">
        <v>99.62669</v>
      </c>
      <c r="R17" s="730">
        <f t="shared" si="7"/>
        <v>99.62669</v>
      </c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719"/>
      <c r="AL17" s="719"/>
    </row>
    <row r="18" spans="1:38" s="726" customFormat="1" ht="24" customHeight="1">
      <c r="A18" s="721" t="s">
        <v>767</v>
      </c>
      <c r="B18" s="722">
        <v>39211.00040999999</v>
      </c>
      <c r="C18" s="723">
        <f t="shared" si="0"/>
        <v>39211.00040999999</v>
      </c>
      <c r="D18" s="722">
        <v>27265.945</v>
      </c>
      <c r="E18" s="724">
        <f t="shared" si="1"/>
        <v>27265.945</v>
      </c>
      <c r="F18" s="722">
        <v>13737.92183</v>
      </c>
      <c r="G18" s="725">
        <f t="shared" si="2"/>
        <v>13737.92183</v>
      </c>
      <c r="H18" s="722">
        <v>8767.1632</v>
      </c>
      <c r="I18" s="724">
        <f t="shared" si="3"/>
        <v>8767.1632</v>
      </c>
      <c r="J18" s="721" t="s">
        <v>767</v>
      </c>
      <c r="K18" s="722">
        <v>24296.18658</v>
      </c>
      <c r="L18" s="723">
        <f t="shared" si="4"/>
        <v>24296.18658</v>
      </c>
      <c r="M18" s="722">
        <v>17337.096380000003</v>
      </c>
      <c r="N18" s="724">
        <f t="shared" si="5"/>
        <v>17337.096380000003</v>
      </c>
      <c r="O18" s="722">
        <v>1036.408</v>
      </c>
      <c r="P18" s="725">
        <f t="shared" si="6"/>
        <v>1036.408</v>
      </c>
      <c r="Q18" s="722">
        <v>1053.08934</v>
      </c>
      <c r="R18" s="724">
        <f t="shared" si="7"/>
        <v>1053.08934</v>
      </c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</row>
    <row r="19" spans="1:38" s="720" customFormat="1" ht="24" customHeight="1">
      <c r="A19" s="727" t="s">
        <v>768</v>
      </c>
      <c r="B19" s="728">
        <v>19519.58016</v>
      </c>
      <c r="C19" s="729">
        <f t="shared" si="0"/>
        <v>19519.58016</v>
      </c>
      <c r="D19" s="728">
        <v>13765.54462</v>
      </c>
      <c r="E19" s="730">
        <f t="shared" si="1"/>
        <v>13765.54462</v>
      </c>
      <c r="F19" s="728">
        <v>1806.90652</v>
      </c>
      <c r="G19" s="731">
        <f t="shared" si="2"/>
        <v>1806.90652</v>
      </c>
      <c r="H19" s="728">
        <v>1089.55517</v>
      </c>
      <c r="I19" s="730">
        <f t="shared" si="3"/>
        <v>1089.55517</v>
      </c>
      <c r="J19" s="727" t="s">
        <v>768</v>
      </c>
      <c r="K19" s="728">
        <v>16876.180840000005</v>
      </c>
      <c r="L19" s="729">
        <f t="shared" si="4"/>
        <v>16876.180840000005</v>
      </c>
      <c r="M19" s="728">
        <v>11962.15988</v>
      </c>
      <c r="N19" s="730">
        <f t="shared" si="5"/>
        <v>11962.15988</v>
      </c>
      <c r="O19" s="728">
        <v>831.0218000000001</v>
      </c>
      <c r="P19" s="731">
        <f t="shared" si="6"/>
        <v>831.0218000000001</v>
      </c>
      <c r="Q19" s="728">
        <v>709.99181</v>
      </c>
      <c r="R19" s="730">
        <f t="shared" si="7"/>
        <v>709.99181</v>
      </c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19"/>
      <c r="AG19" s="719"/>
      <c r="AH19" s="719"/>
      <c r="AI19" s="719"/>
      <c r="AJ19" s="719"/>
      <c r="AK19" s="719"/>
      <c r="AL19" s="719"/>
    </row>
    <row r="20" spans="1:38" s="726" customFormat="1" ht="24" customHeight="1">
      <c r="A20" s="721" t="s">
        <v>769</v>
      </c>
      <c r="B20" s="722">
        <v>21020.87064</v>
      </c>
      <c r="C20" s="723">
        <f t="shared" si="0"/>
        <v>21020.87064</v>
      </c>
      <c r="D20" s="722">
        <v>17055.59995</v>
      </c>
      <c r="E20" s="724">
        <f t="shared" si="1"/>
        <v>17055.59995</v>
      </c>
      <c r="F20" s="722">
        <v>5330.0072</v>
      </c>
      <c r="G20" s="725">
        <f t="shared" si="2"/>
        <v>5330.0072</v>
      </c>
      <c r="H20" s="722">
        <v>3681.35542</v>
      </c>
      <c r="I20" s="724">
        <f t="shared" si="3"/>
        <v>3681.35542</v>
      </c>
      <c r="J20" s="721" t="s">
        <v>769</v>
      </c>
      <c r="K20" s="722">
        <v>14882.461599999999</v>
      </c>
      <c r="L20" s="723">
        <f t="shared" si="4"/>
        <v>14882.461599999999</v>
      </c>
      <c r="M20" s="722">
        <v>12326.06246</v>
      </c>
      <c r="N20" s="724">
        <f t="shared" si="5"/>
        <v>12326.06246</v>
      </c>
      <c r="O20" s="722">
        <v>759.44784</v>
      </c>
      <c r="P20" s="725">
        <f t="shared" si="6"/>
        <v>759.44784</v>
      </c>
      <c r="Q20" s="722">
        <v>997.85292</v>
      </c>
      <c r="R20" s="724">
        <f t="shared" si="7"/>
        <v>997.85292</v>
      </c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19"/>
      <c r="AI20" s="719"/>
      <c r="AJ20" s="719"/>
      <c r="AK20" s="719"/>
      <c r="AL20" s="719"/>
    </row>
    <row r="21" spans="1:38" s="726" customFormat="1" ht="24" customHeight="1">
      <c r="A21" s="727" t="s">
        <v>770</v>
      </c>
      <c r="B21" s="728">
        <v>669.3522399999999</v>
      </c>
      <c r="C21" s="729">
        <f t="shared" si="0"/>
        <v>669.3522399999999</v>
      </c>
      <c r="D21" s="728">
        <v>544.37755</v>
      </c>
      <c r="E21" s="730">
        <f t="shared" si="1"/>
        <v>544.37755</v>
      </c>
      <c r="F21" s="728">
        <v>530.59224</v>
      </c>
      <c r="G21" s="731">
        <f t="shared" si="2"/>
        <v>530.59224</v>
      </c>
      <c r="H21" s="728">
        <v>393.8020399999999</v>
      </c>
      <c r="I21" s="730">
        <f t="shared" si="3"/>
        <v>393.8020399999999</v>
      </c>
      <c r="J21" s="727" t="s">
        <v>770</v>
      </c>
      <c r="K21" s="728">
        <v>121.287</v>
      </c>
      <c r="L21" s="729">
        <f t="shared" si="4"/>
        <v>121.287</v>
      </c>
      <c r="M21" s="728">
        <v>130.86643</v>
      </c>
      <c r="N21" s="730">
        <f t="shared" si="5"/>
        <v>130.86643</v>
      </c>
      <c r="O21" s="728">
        <v>15.306</v>
      </c>
      <c r="P21" s="731">
        <f t="shared" si="6"/>
        <v>15.306</v>
      </c>
      <c r="Q21" s="728">
        <v>17.481160000000003</v>
      </c>
      <c r="R21" s="730">
        <f t="shared" si="7"/>
        <v>17.481160000000003</v>
      </c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</row>
    <row r="22" spans="1:38" s="732" customFormat="1" ht="24" customHeight="1">
      <c r="A22" s="721" t="s">
        <v>771</v>
      </c>
      <c r="B22" s="722">
        <v>4730.8364</v>
      </c>
      <c r="C22" s="723">
        <f t="shared" si="0"/>
        <v>4730.8364</v>
      </c>
      <c r="D22" s="722">
        <v>3327.0416</v>
      </c>
      <c r="E22" s="724">
        <f t="shared" si="1"/>
        <v>3327.0416</v>
      </c>
      <c r="F22" s="722">
        <v>481.48179999999996</v>
      </c>
      <c r="G22" s="725">
        <f t="shared" si="2"/>
        <v>481.48179999999996</v>
      </c>
      <c r="H22" s="722">
        <v>348.77537</v>
      </c>
      <c r="I22" s="724">
        <f t="shared" si="3"/>
        <v>348.77537</v>
      </c>
      <c r="J22" s="721" t="s">
        <v>771</v>
      </c>
      <c r="K22" s="722">
        <v>4190.5186</v>
      </c>
      <c r="L22" s="723">
        <f t="shared" si="4"/>
        <v>4190.5186</v>
      </c>
      <c r="M22" s="722">
        <v>2922.16261</v>
      </c>
      <c r="N22" s="724">
        <f t="shared" si="5"/>
        <v>2922.16261</v>
      </c>
      <c r="O22" s="722">
        <v>49.08</v>
      </c>
      <c r="P22" s="725">
        <f t="shared" si="6"/>
        <v>49.08</v>
      </c>
      <c r="Q22" s="722">
        <v>47.7479</v>
      </c>
      <c r="R22" s="724">
        <f t="shared" si="7"/>
        <v>47.7479</v>
      </c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</row>
    <row r="23" spans="1:38" s="733" customFormat="1" ht="24" customHeight="1">
      <c r="A23" s="727" t="s">
        <v>772</v>
      </c>
      <c r="B23" s="728">
        <v>6740.822598999999</v>
      </c>
      <c r="C23" s="729">
        <f t="shared" si="0"/>
        <v>6740.822598999999</v>
      </c>
      <c r="D23" s="728">
        <v>4627.98613</v>
      </c>
      <c r="E23" s="730">
        <f t="shared" si="1"/>
        <v>4627.98613</v>
      </c>
      <c r="F23" s="728">
        <v>531.596</v>
      </c>
      <c r="G23" s="731">
        <f t="shared" si="2"/>
        <v>531.596</v>
      </c>
      <c r="H23" s="728">
        <v>378.76279999999997</v>
      </c>
      <c r="I23" s="730">
        <f t="shared" si="3"/>
        <v>378.76279999999997</v>
      </c>
      <c r="J23" s="727" t="s">
        <v>772</v>
      </c>
      <c r="K23" s="728">
        <v>6105.269598999999</v>
      </c>
      <c r="L23" s="729">
        <f t="shared" si="4"/>
        <v>6105.269598999999</v>
      </c>
      <c r="M23" s="728">
        <v>4160.7764799999995</v>
      </c>
      <c r="N23" s="730">
        <f t="shared" si="5"/>
        <v>4160.7764799999995</v>
      </c>
      <c r="O23" s="728">
        <v>6.599</v>
      </c>
      <c r="P23" s="731">
        <f t="shared" si="6"/>
        <v>6.599</v>
      </c>
      <c r="Q23" s="728">
        <v>9.49435</v>
      </c>
      <c r="R23" s="730">
        <f t="shared" si="7"/>
        <v>9.49435</v>
      </c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</row>
    <row r="24" spans="1:38" s="732" customFormat="1" ht="24" customHeight="1">
      <c r="A24" s="721" t="s">
        <v>773</v>
      </c>
      <c r="B24" s="722">
        <v>7184.47481</v>
      </c>
      <c r="C24" s="723">
        <f t="shared" si="0"/>
        <v>7184.47481</v>
      </c>
      <c r="D24" s="722">
        <v>4924.31196</v>
      </c>
      <c r="E24" s="724">
        <f t="shared" si="1"/>
        <v>4924.31196</v>
      </c>
      <c r="F24" s="722">
        <v>1263.13795</v>
      </c>
      <c r="G24" s="725">
        <f t="shared" si="2"/>
        <v>1263.13795</v>
      </c>
      <c r="H24" s="722">
        <v>854.36568</v>
      </c>
      <c r="I24" s="724">
        <f t="shared" si="3"/>
        <v>854.36568</v>
      </c>
      <c r="J24" s="721" t="s">
        <v>773</v>
      </c>
      <c r="K24" s="722">
        <v>5730.19386</v>
      </c>
      <c r="L24" s="723">
        <f t="shared" si="4"/>
        <v>5730.19386</v>
      </c>
      <c r="M24" s="722">
        <v>3912.24335</v>
      </c>
      <c r="N24" s="724">
        <f t="shared" si="5"/>
        <v>3912.24335</v>
      </c>
      <c r="O24" s="722">
        <v>190.252</v>
      </c>
      <c r="P24" s="725">
        <f t="shared" si="6"/>
        <v>190.252</v>
      </c>
      <c r="Q24" s="722">
        <v>156.92058000000003</v>
      </c>
      <c r="R24" s="724">
        <f t="shared" si="7"/>
        <v>156.92058000000003</v>
      </c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</row>
    <row r="25" spans="1:38" s="735" customFormat="1" ht="24" customHeight="1">
      <c r="A25" s="727" t="s">
        <v>774</v>
      </c>
      <c r="B25" s="728">
        <v>68864.31855000001</v>
      </c>
      <c r="C25" s="729">
        <f t="shared" si="0"/>
        <v>68864.31855000001</v>
      </c>
      <c r="D25" s="728">
        <v>46140.076310000004</v>
      </c>
      <c r="E25" s="730">
        <f t="shared" si="1"/>
        <v>46140.076310000004</v>
      </c>
      <c r="F25" s="728">
        <v>16190.4251</v>
      </c>
      <c r="G25" s="731">
        <f t="shared" si="2"/>
        <v>16190.4251</v>
      </c>
      <c r="H25" s="728">
        <v>9316.174959999998</v>
      </c>
      <c r="I25" s="730">
        <f t="shared" si="3"/>
        <v>9316.174959999998</v>
      </c>
      <c r="J25" s="727" t="s">
        <v>774</v>
      </c>
      <c r="K25" s="728">
        <v>50249.89286</v>
      </c>
      <c r="L25" s="729">
        <f t="shared" si="4"/>
        <v>50249.89286</v>
      </c>
      <c r="M25" s="728">
        <v>34702.57886</v>
      </c>
      <c r="N25" s="730">
        <f t="shared" si="5"/>
        <v>34702.57886</v>
      </c>
      <c r="O25" s="728">
        <v>2109.4569899999997</v>
      </c>
      <c r="P25" s="731">
        <f t="shared" si="6"/>
        <v>2109.4569899999997</v>
      </c>
      <c r="Q25" s="728">
        <v>1906.11892</v>
      </c>
      <c r="R25" s="730">
        <f t="shared" si="7"/>
        <v>1906.11892</v>
      </c>
      <c r="S25" s="734"/>
      <c r="T25" s="734"/>
      <c r="U25" s="734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</row>
    <row r="26" spans="1:38" s="732" customFormat="1" ht="24" customHeight="1">
      <c r="A26" s="721" t="s">
        <v>775</v>
      </c>
      <c r="B26" s="722">
        <v>28740.30175</v>
      </c>
      <c r="C26" s="723">
        <f t="shared" si="0"/>
        <v>28740.30175</v>
      </c>
      <c r="D26" s="722">
        <v>20486.04439</v>
      </c>
      <c r="E26" s="724">
        <f t="shared" si="1"/>
        <v>20486.04439</v>
      </c>
      <c r="F26" s="722">
        <v>6866.73992</v>
      </c>
      <c r="G26" s="725">
        <f t="shared" si="2"/>
        <v>6866.73992</v>
      </c>
      <c r="H26" s="722">
        <v>5812.79125</v>
      </c>
      <c r="I26" s="724">
        <f t="shared" si="3"/>
        <v>5812.79125</v>
      </c>
      <c r="J26" s="721" t="s">
        <v>775</v>
      </c>
      <c r="K26" s="722">
        <v>20847.43479</v>
      </c>
      <c r="L26" s="723">
        <f t="shared" si="4"/>
        <v>20847.43479</v>
      </c>
      <c r="M26" s="722">
        <v>13613.799000000003</v>
      </c>
      <c r="N26" s="724">
        <f t="shared" si="5"/>
        <v>13613.799000000003</v>
      </c>
      <c r="O26" s="722">
        <v>974.94204</v>
      </c>
      <c r="P26" s="725">
        <f t="shared" si="6"/>
        <v>974.94204</v>
      </c>
      <c r="Q26" s="722">
        <v>1026.3672900000001</v>
      </c>
      <c r="R26" s="724">
        <f t="shared" si="7"/>
        <v>1026.3672900000001</v>
      </c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</row>
    <row r="27" spans="1:38" s="733" customFormat="1" ht="24" customHeight="1">
      <c r="A27" s="727" t="s">
        <v>776</v>
      </c>
      <c r="B27" s="728">
        <v>6869.736849999999</v>
      </c>
      <c r="C27" s="729">
        <f t="shared" si="0"/>
        <v>6869.736849999999</v>
      </c>
      <c r="D27" s="728">
        <v>4808.90788</v>
      </c>
      <c r="E27" s="730">
        <f t="shared" si="1"/>
        <v>4808.90788</v>
      </c>
      <c r="F27" s="728">
        <v>1263.6706499999998</v>
      </c>
      <c r="G27" s="731">
        <f t="shared" si="2"/>
        <v>1263.6706499999998</v>
      </c>
      <c r="H27" s="728">
        <v>761.73155</v>
      </c>
      <c r="I27" s="730">
        <f t="shared" si="3"/>
        <v>761.73155</v>
      </c>
      <c r="J27" s="727" t="s">
        <v>776</v>
      </c>
      <c r="K27" s="728">
        <v>5247.1439</v>
      </c>
      <c r="L27" s="729">
        <f t="shared" si="4"/>
        <v>5247.1439</v>
      </c>
      <c r="M27" s="728">
        <v>3653.7884400000003</v>
      </c>
      <c r="N27" s="730">
        <f t="shared" si="5"/>
        <v>3653.7884400000003</v>
      </c>
      <c r="O27" s="728">
        <v>349.1303</v>
      </c>
      <c r="P27" s="731">
        <f t="shared" si="6"/>
        <v>349.1303</v>
      </c>
      <c r="Q27" s="728">
        <v>386.39849</v>
      </c>
      <c r="R27" s="730">
        <f t="shared" si="7"/>
        <v>386.39849</v>
      </c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  <c r="AE27" s="719"/>
      <c r="AF27" s="719"/>
      <c r="AG27" s="719"/>
      <c r="AH27" s="719"/>
      <c r="AI27" s="719"/>
      <c r="AJ27" s="719"/>
      <c r="AK27" s="719"/>
      <c r="AL27" s="719"/>
    </row>
    <row r="28" spans="1:38" s="732" customFormat="1" ht="24" customHeight="1">
      <c r="A28" s="721" t="s">
        <v>777</v>
      </c>
      <c r="B28" s="722">
        <v>6858.4558</v>
      </c>
      <c r="C28" s="723">
        <f t="shared" si="0"/>
        <v>6858.4558</v>
      </c>
      <c r="D28" s="722">
        <v>5194.001899999999</v>
      </c>
      <c r="E28" s="724">
        <f t="shared" si="1"/>
        <v>5194.001899999999</v>
      </c>
      <c r="F28" s="722">
        <v>1330.372</v>
      </c>
      <c r="G28" s="725">
        <f t="shared" si="2"/>
        <v>1330.372</v>
      </c>
      <c r="H28" s="722">
        <v>847.3484</v>
      </c>
      <c r="I28" s="724">
        <f t="shared" si="3"/>
        <v>847.3484</v>
      </c>
      <c r="J28" s="721" t="s">
        <v>777</v>
      </c>
      <c r="K28" s="722">
        <v>4540.977599999999</v>
      </c>
      <c r="L28" s="723">
        <f t="shared" si="4"/>
        <v>4540.977599999999</v>
      </c>
      <c r="M28" s="722">
        <v>3344.81714</v>
      </c>
      <c r="N28" s="724">
        <f t="shared" si="5"/>
        <v>3344.81714</v>
      </c>
      <c r="O28" s="722">
        <v>830.3032000000001</v>
      </c>
      <c r="P28" s="725">
        <f t="shared" si="6"/>
        <v>830.3032000000001</v>
      </c>
      <c r="Q28" s="722">
        <v>890.2185</v>
      </c>
      <c r="R28" s="724">
        <f t="shared" si="7"/>
        <v>890.2185</v>
      </c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09"/>
      <c r="AL28" s="709"/>
    </row>
    <row r="29" spans="1:38" s="733" customFormat="1" ht="24" customHeight="1">
      <c r="A29" s="727" t="s">
        <v>778</v>
      </c>
      <c r="B29" s="728">
        <v>1753.27956</v>
      </c>
      <c r="C29" s="729">
        <f t="shared" si="0"/>
        <v>1753.27956</v>
      </c>
      <c r="D29" s="728">
        <v>1149.8148099999999</v>
      </c>
      <c r="E29" s="730">
        <f t="shared" si="1"/>
        <v>1149.8148099999999</v>
      </c>
      <c r="F29" s="728">
        <v>1040.33276</v>
      </c>
      <c r="G29" s="731">
        <f t="shared" si="2"/>
        <v>1040.33276</v>
      </c>
      <c r="H29" s="728">
        <v>680.9610600000001</v>
      </c>
      <c r="I29" s="730">
        <f t="shared" si="3"/>
        <v>680.9610600000001</v>
      </c>
      <c r="J29" s="727" t="s">
        <v>778</v>
      </c>
      <c r="K29" s="728">
        <v>681.6588</v>
      </c>
      <c r="L29" s="729">
        <f t="shared" si="4"/>
        <v>681.6588</v>
      </c>
      <c r="M29" s="728">
        <v>440.54495</v>
      </c>
      <c r="N29" s="730">
        <f t="shared" si="5"/>
        <v>440.54495</v>
      </c>
      <c r="O29" s="728">
        <v>31.288</v>
      </c>
      <c r="P29" s="731">
        <f t="shared" si="6"/>
        <v>31.288</v>
      </c>
      <c r="Q29" s="728">
        <v>28.308799999999998</v>
      </c>
      <c r="R29" s="730">
        <f t="shared" si="7"/>
        <v>28.308799999999998</v>
      </c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719"/>
      <c r="AK29" s="719"/>
      <c r="AL29" s="719"/>
    </row>
    <row r="30" spans="1:38" s="732" customFormat="1" ht="24" customHeight="1">
      <c r="A30" s="721" t="s">
        <v>779</v>
      </c>
      <c r="B30" s="722">
        <v>96.9528</v>
      </c>
      <c r="C30" s="723">
        <f t="shared" si="0"/>
        <v>96.9528</v>
      </c>
      <c r="D30" s="722">
        <v>82.79321999999999</v>
      </c>
      <c r="E30" s="724">
        <f t="shared" si="1"/>
        <v>82.79321999999999</v>
      </c>
      <c r="F30" s="722">
        <v>58.005</v>
      </c>
      <c r="G30" s="725">
        <f t="shared" si="2"/>
        <v>58.005</v>
      </c>
      <c r="H30" s="722">
        <v>40.07772</v>
      </c>
      <c r="I30" s="724">
        <f t="shared" si="3"/>
        <v>40.07772</v>
      </c>
      <c r="J30" s="721" t="s">
        <v>779</v>
      </c>
      <c r="K30" s="722">
        <v>31.427799999999998</v>
      </c>
      <c r="L30" s="723">
        <f t="shared" si="4"/>
        <v>31.427799999999998</v>
      </c>
      <c r="M30" s="722">
        <v>34.9246</v>
      </c>
      <c r="N30" s="724">
        <f t="shared" si="5"/>
        <v>34.9246</v>
      </c>
      <c r="O30" s="722">
        <v>6.08</v>
      </c>
      <c r="P30" s="725">
        <f t="shared" si="6"/>
        <v>6.08</v>
      </c>
      <c r="Q30" s="722">
        <v>6.12</v>
      </c>
      <c r="R30" s="724">
        <f t="shared" si="7"/>
        <v>6.12</v>
      </c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</row>
    <row r="31" spans="1:38" s="733" customFormat="1" ht="24" customHeight="1">
      <c r="A31" s="736" t="s">
        <v>780</v>
      </c>
      <c r="B31" s="728">
        <v>3229.0757000000003</v>
      </c>
      <c r="C31" s="729">
        <f t="shared" si="0"/>
        <v>3229.0757000000003</v>
      </c>
      <c r="D31" s="728">
        <v>2445.2107699999997</v>
      </c>
      <c r="E31" s="730">
        <f t="shared" si="1"/>
        <v>2445.2107699999997</v>
      </c>
      <c r="F31" s="728">
        <v>1202.6041</v>
      </c>
      <c r="G31" s="731">
        <f t="shared" si="2"/>
        <v>1202.6041</v>
      </c>
      <c r="H31" s="728">
        <v>812.89489</v>
      </c>
      <c r="I31" s="730">
        <f t="shared" si="3"/>
        <v>812.89489</v>
      </c>
      <c r="J31" s="736" t="s">
        <v>780</v>
      </c>
      <c r="K31" s="728">
        <v>1817.8586</v>
      </c>
      <c r="L31" s="729">
        <f t="shared" si="4"/>
        <v>1817.8586</v>
      </c>
      <c r="M31" s="728">
        <v>1419.4919200000004</v>
      </c>
      <c r="N31" s="730">
        <f t="shared" si="5"/>
        <v>1419.4919200000004</v>
      </c>
      <c r="O31" s="728">
        <v>202.353</v>
      </c>
      <c r="P31" s="731">
        <f t="shared" si="6"/>
        <v>202.353</v>
      </c>
      <c r="Q31" s="728">
        <v>208.26495999999997</v>
      </c>
      <c r="R31" s="730">
        <f t="shared" si="7"/>
        <v>208.26495999999997</v>
      </c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</row>
    <row r="32" spans="1:18" s="709" customFormat="1" ht="24" customHeight="1">
      <c r="A32" s="721" t="s">
        <v>781</v>
      </c>
      <c r="B32" s="722">
        <v>1636.846</v>
      </c>
      <c r="C32" s="723">
        <f t="shared" si="0"/>
        <v>1636.846</v>
      </c>
      <c r="D32" s="722">
        <v>1265.7117199999998</v>
      </c>
      <c r="E32" s="724">
        <f t="shared" si="1"/>
        <v>1265.7117199999998</v>
      </c>
      <c r="F32" s="722">
        <v>921.513</v>
      </c>
      <c r="G32" s="725">
        <f t="shared" si="2"/>
        <v>921.513</v>
      </c>
      <c r="H32" s="722">
        <v>616.4992399999999</v>
      </c>
      <c r="I32" s="724">
        <f t="shared" si="3"/>
        <v>616.4992399999999</v>
      </c>
      <c r="J32" s="721" t="s">
        <v>781</v>
      </c>
      <c r="K32" s="722">
        <v>451.429</v>
      </c>
      <c r="L32" s="723">
        <f t="shared" si="4"/>
        <v>451.429</v>
      </c>
      <c r="M32" s="722">
        <v>341.95816999999994</v>
      </c>
      <c r="N32" s="724">
        <f t="shared" si="5"/>
        <v>341.95816999999994</v>
      </c>
      <c r="O32" s="722">
        <v>257.904</v>
      </c>
      <c r="P32" s="725">
        <f t="shared" si="6"/>
        <v>257.904</v>
      </c>
      <c r="Q32" s="722">
        <v>302.70151</v>
      </c>
      <c r="R32" s="724">
        <f t="shared" si="7"/>
        <v>302.70151</v>
      </c>
    </row>
    <row r="33" spans="1:38" s="732" customFormat="1" ht="24" customHeight="1">
      <c r="A33" s="727" t="s">
        <v>782</v>
      </c>
      <c r="B33" s="728">
        <v>61.662</v>
      </c>
      <c r="C33" s="729">
        <f t="shared" si="0"/>
        <v>61.662</v>
      </c>
      <c r="D33" s="728">
        <v>86.4268</v>
      </c>
      <c r="E33" s="730">
        <f t="shared" si="1"/>
        <v>86.4268</v>
      </c>
      <c r="F33" s="728">
        <v>0</v>
      </c>
      <c r="G33" s="731">
        <f t="shared" si="2"/>
        <v>0</v>
      </c>
      <c r="H33" s="728">
        <v>0</v>
      </c>
      <c r="I33" s="730">
        <f t="shared" si="3"/>
        <v>0</v>
      </c>
      <c r="J33" s="727" t="s">
        <v>782</v>
      </c>
      <c r="K33" s="728">
        <v>61.662</v>
      </c>
      <c r="L33" s="729">
        <f t="shared" si="4"/>
        <v>61.662</v>
      </c>
      <c r="M33" s="728">
        <v>86.4268</v>
      </c>
      <c r="N33" s="730">
        <f t="shared" si="5"/>
        <v>86.4268</v>
      </c>
      <c r="O33" s="728">
        <v>0</v>
      </c>
      <c r="P33" s="731">
        <f t="shared" si="6"/>
        <v>0</v>
      </c>
      <c r="Q33" s="728">
        <v>0</v>
      </c>
      <c r="R33" s="730">
        <f t="shared" si="7"/>
        <v>0</v>
      </c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</row>
    <row r="34" spans="1:38" s="743" customFormat="1" ht="24" customHeight="1">
      <c r="A34" s="737" t="s">
        <v>783</v>
      </c>
      <c r="B34" s="738">
        <f>SUM(B7:B32)</f>
        <v>1001542.7910020002</v>
      </c>
      <c r="C34" s="739">
        <f t="shared" si="0"/>
        <v>1001542.7910020002</v>
      </c>
      <c r="D34" s="738">
        <f>SUM(D7:D32)</f>
        <v>791678.25286</v>
      </c>
      <c r="E34" s="740">
        <f t="shared" si="1"/>
        <v>791678.25286</v>
      </c>
      <c r="F34" s="738">
        <f>SUM(F7:F33)</f>
        <v>314751.9099160001</v>
      </c>
      <c r="G34" s="741">
        <f t="shared" si="2"/>
        <v>314751.9099160001</v>
      </c>
      <c r="H34" s="738">
        <f>SUM(H7:H33)</f>
        <v>212725.92484999998</v>
      </c>
      <c r="I34" s="740">
        <f t="shared" si="3"/>
        <v>212725.92484999998</v>
      </c>
      <c r="J34" s="737" t="s">
        <v>783</v>
      </c>
      <c r="K34" s="738">
        <f>SUM(K7:K32)</f>
        <v>647849.078999</v>
      </c>
      <c r="L34" s="739">
        <f t="shared" si="4"/>
        <v>647849.078999</v>
      </c>
      <c r="M34" s="738">
        <f>SUM(M7:M32)</f>
        <v>532464.0756300001</v>
      </c>
      <c r="N34" s="740">
        <f t="shared" si="5"/>
        <v>532464.0756300001</v>
      </c>
      <c r="O34" s="738">
        <f>SUM(O7:O33)</f>
        <v>33283.362467000006</v>
      </c>
      <c r="P34" s="741">
        <f t="shared" si="6"/>
        <v>33283.362467000006</v>
      </c>
      <c r="Q34" s="738">
        <f>SUM(Q7:Q33)</f>
        <v>41034.24192</v>
      </c>
      <c r="R34" s="740">
        <f t="shared" si="7"/>
        <v>41034.24192</v>
      </c>
      <c r="S34" s="742"/>
      <c r="T34" s="742"/>
      <c r="U34" s="742"/>
      <c r="V34" s="742"/>
      <c r="W34" s="742"/>
      <c r="X34" s="742"/>
      <c r="Y34" s="742"/>
      <c r="Z34" s="742"/>
      <c r="AA34" s="742"/>
      <c r="AB34" s="742"/>
      <c r="AC34" s="742"/>
      <c r="AD34" s="742"/>
      <c r="AE34" s="742"/>
      <c r="AF34" s="742"/>
      <c r="AG34" s="742"/>
      <c r="AH34" s="742"/>
      <c r="AI34" s="742"/>
      <c r="AJ34" s="742"/>
      <c r="AK34" s="742"/>
      <c r="AL34" s="742"/>
    </row>
    <row r="35" spans="1:38" s="743" customFormat="1" ht="24" customHeight="1">
      <c r="A35" s="727" t="s">
        <v>784</v>
      </c>
      <c r="B35" s="728">
        <v>16598.5559</v>
      </c>
      <c r="C35" s="744">
        <f t="shared" si="0"/>
        <v>16598.5559</v>
      </c>
      <c r="D35" s="728">
        <v>16165.14549</v>
      </c>
      <c r="E35" s="744">
        <f t="shared" si="1"/>
        <v>16165.14549</v>
      </c>
      <c r="F35" s="728">
        <v>2448.738</v>
      </c>
      <c r="G35" s="745">
        <f t="shared" si="2"/>
        <v>2448.738</v>
      </c>
      <c r="H35" s="728">
        <v>1746.34214</v>
      </c>
      <c r="I35" s="730">
        <f t="shared" si="3"/>
        <v>1746.34214</v>
      </c>
      <c r="J35" s="727" t="s">
        <v>784</v>
      </c>
      <c r="K35" s="728">
        <v>13471.820899999999</v>
      </c>
      <c r="L35" s="744">
        <f t="shared" si="4"/>
        <v>13471.820899999999</v>
      </c>
      <c r="M35" s="728">
        <v>13740.69474</v>
      </c>
      <c r="N35" s="744">
        <f t="shared" si="5"/>
        <v>13740.69474</v>
      </c>
      <c r="O35" s="728">
        <v>620.519</v>
      </c>
      <c r="P35" s="745">
        <f t="shared" si="6"/>
        <v>620.519</v>
      </c>
      <c r="Q35" s="728">
        <v>640.25221</v>
      </c>
      <c r="R35" s="730">
        <f t="shared" si="7"/>
        <v>640.25221</v>
      </c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742"/>
    </row>
    <row r="36" spans="1:18" s="709" customFormat="1" ht="24" customHeight="1">
      <c r="A36" s="721" t="s">
        <v>785</v>
      </c>
      <c r="B36" s="722">
        <v>24047.218</v>
      </c>
      <c r="C36" s="723">
        <f t="shared" si="0"/>
        <v>24047.218</v>
      </c>
      <c r="D36" s="722">
        <v>23846.987050000003</v>
      </c>
      <c r="E36" s="724">
        <f t="shared" si="1"/>
        <v>23846.987050000003</v>
      </c>
      <c r="F36" s="722">
        <v>6958.269</v>
      </c>
      <c r="G36" s="725">
        <f t="shared" si="2"/>
        <v>6958.269</v>
      </c>
      <c r="H36" s="722">
        <v>5342.18224</v>
      </c>
      <c r="I36" s="724">
        <f t="shared" si="3"/>
        <v>5342.18224</v>
      </c>
      <c r="J36" s="721" t="s">
        <v>785</v>
      </c>
      <c r="K36" s="722">
        <v>15564.196</v>
      </c>
      <c r="L36" s="723">
        <f t="shared" si="4"/>
        <v>15564.196</v>
      </c>
      <c r="M36" s="722">
        <v>16454.274999999998</v>
      </c>
      <c r="N36" s="724">
        <f t="shared" si="5"/>
        <v>16454.274999999998</v>
      </c>
      <c r="O36" s="722">
        <v>1417.28</v>
      </c>
      <c r="P36" s="725">
        <f t="shared" si="6"/>
        <v>1417.28</v>
      </c>
      <c r="Q36" s="722">
        <v>1942.8548299999998</v>
      </c>
      <c r="R36" s="724">
        <f t="shared" si="7"/>
        <v>1942.8548299999998</v>
      </c>
    </row>
    <row r="37" spans="1:38" s="732" customFormat="1" ht="24" customHeight="1">
      <c r="A37" s="727" t="s">
        <v>786</v>
      </c>
      <c r="B37" s="728">
        <f>B38-B34-B36</f>
        <v>20198.364459999364</v>
      </c>
      <c r="C37" s="744">
        <f t="shared" si="0"/>
        <v>20198.364459999364</v>
      </c>
      <c r="D37" s="728">
        <f>D38-D34-D36</f>
        <v>18720.14566999999</v>
      </c>
      <c r="E37" s="744">
        <f t="shared" si="1"/>
        <v>18720.14566999999</v>
      </c>
      <c r="F37" s="728">
        <f>F38-F34-F36</f>
        <v>2917.201999999903</v>
      </c>
      <c r="G37" s="745">
        <f t="shared" si="2"/>
        <v>2917.201999999903</v>
      </c>
      <c r="H37" s="728">
        <f>H38-H34-H36</f>
        <v>2051.523099999986</v>
      </c>
      <c r="I37" s="730">
        <f t="shared" si="3"/>
        <v>2051.523099999986</v>
      </c>
      <c r="J37" s="727" t="s">
        <v>786</v>
      </c>
      <c r="K37" s="728">
        <f>K38-K34-K36</f>
        <v>16566.593459999884</v>
      </c>
      <c r="L37" s="744">
        <f t="shared" si="4"/>
        <v>16566.593459999884</v>
      </c>
      <c r="M37" s="728">
        <f>M38-M34-M36</f>
        <v>15961.162610000025</v>
      </c>
      <c r="N37" s="744">
        <f t="shared" si="5"/>
        <v>15961.162610000025</v>
      </c>
      <c r="O37" s="728">
        <f>O38-O34-O36</f>
        <v>648.0909999999919</v>
      </c>
      <c r="P37" s="745">
        <f t="shared" si="6"/>
        <v>648.0909999999919</v>
      </c>
      <c r="Q37" s="728">
        <f>Q38-Q34-Q36</f>
        <v>664.0895600000044</v>
      </c>
      <c r="R37" s="730">
        <f t="shared" si="7"/>
        <v>664.0895600000044</v>
      </c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</row>
    <row r="38" spans="1:18" s="709" customFormat="1" ht="24" customHeight="1">
      <c r="A38" s="737" t="s">
        <v>787</v>
      </c>
      <c r="B38" s="738">
        <v>1045788.3734619996</v>
      </c>
      <c r="C38" s="739">
        <f t="shared" si="0"/>
        <v>1045788.3734619996</v>
      </c>
      <c r="D38" s="738">
        <v>834245.38558</v>
      </c>
      <c r="E38" s="740">
        <f t="shared" si="1"/>
        <v>834245.38558</v>
      </c>
      <c r="F38" s="738">
        <v>324627.380916</v>
      </c>
      <c r="G38" s="741">
        <f t="shared" si="2"/>
        <v>324627.380916</v>
      </c>
      <c r="H38" s="738">
        <v>220119.63018999997</v>
      </c>
      <c r="I38" s="740">
        <f t="shared" si="3"/>
        <v>220119.63018999997</v>
      </c>
      <c r="J38" s="737" t="s">
        <v>787</v>
      </c>
      <c r="K38" s="738">
        <v>679979.8684589999</v>
      </c>
      <c r="L38" s="739">
        <f t="shared" si="4"/>
        <v>679979.8684589999</v>
      </c>
      <c r="M38" s="738">
        <v>564879.5132400001</v>
      </c>
      <c r="N38" s="740">
        <f t="shared" si="5"/>
        <v>564879.5132400001</v>
      </c>
      <c r="O38" s="738">
        <v>35348.733467</v>
      </c>
      <c r="P38" s="741">
        <f t="shared" si="6"/>
        <v>35348.733467</v>
      </c>
      <c r="Q38" s="738">
        <v>43641.186310000005</v>
      </c>
      <c r="R38" s="740">
        <f t="shared" si="7"/>
        <v>43641.186310000005</v>
      </c>
    </row>
    <row r="39" spans="1:18" s="709" customFormat="1" ht="24" customHeight="1">
      <c r="A39" s="727" t="s">
        <v>788</v>
      </c>
      <c r="B39" s="728">
        <v>197.076</v>
      </c>
      <c r="C39" s="744">
        <f t="shared" si="0"/>
        <v>197.076</v>
      </c>
      <c r="D39" s="728">
        <v>209.83272</v>
      </c>
      <c r="E39" s="744">
        <f t="shared" si="1"/>
        <v>209.83272</v>
      </c>
      <c r="F39" s="728">
        <v>197.076</v>
      </c>
      <c r="G39" s="730">
        <f t="shared" si="2"/>
        <v>197.076</v>
      </c>
      <c r="H39" s="728">
        <v>209.83272</v>
      </c>
      <c r="I39" s="730">
        <f t="shared" si="3"/>
        <v>209.83272</v>
      </c>
      <c r="J39" s="727" t="s">
        <v>788</v>
      </c>
      <c r="K39" s="728">
        <v>0</v>
      </c>
      <c r="L39" s="744">
        <f t="shared" si="4"/>
        <v>0</v>
      </c>
      <c r="M39" s="728">
        <v>0</v>
      </c>
      <c r="N39" s="744">
        <f t="shared" si="5"/>
        <v>0</v>
      </c>
      <c r="O39" s="728">
        <v>0</v>
      </c>
      <c r="P39" s="730">
        <f t="shared" si="6"/>
        <v>0</v>
      </c>
      <c r="Q39" s="728">
        <v>0</v>
      </c>
      <c r="R39" s="730">
        <f t="shared" si="7"/>
        <v>0</v>
      </c>
    </row>
    <row r="40" spans="1:38" s="732" customFormat="1" ht="24" customHeight="1">
      <c r="A40" s="721" t="s">
        <v>789</v>
      </c>
      <c r="B40" s="722">
        <v>16665.547</v>
      </c>
      <c r="C40" s="723">
        <f t="shared" si="0"/>
        <v>16665.547</v>
      </c>
      <c r="D40" s="722">
        <v>18723.094830000002</v>
      </c>
      <c r="E40" s="724">
        <f t="shared" si="1"/>
        <v>18723.094830000002</v>
      </c>
      <c r="F40" s="722">
        <v>0</v>
      </c>
      <c r="G40" s="725">
        <f t="shared" si="2"/>
        <v>0</v>
      </c>
      <c r="H40" s="722">
        <v>0</v>
      </c>
      <c r="I40" s="724">
        <f t="shared" si="3"/>
        <v>0</v>
      </c>
      <c r="J40" s="721" t="s">
        <v>789</v>
      </c>
      <c r="K40" s="722">
        <v>15788.62</v>
      </c>
      <c r="L40" s="723">
        <f t="shared" si="4"/>
        <v>15788.62</v>
      </c>
      <c r="M40" s="722">
        <v>17667.49601</v>
      </c>
      <c r="N40" s="724">
        <f t="shared" si="5"/>
        <v>17667.49601</v>
      </c>
      <c r="O40" s="722">
        <v>876.927</v>
      </c>
      <c r="P40" s="725">
        <f t="shared" si="6"/>
        <v>876.927</v>
      </c>
      <c r="Q40" s="722">
        <v>1055.59882</v>
      </c>
      <c r="R40" s="724">
        <f t="shared" si="7"/>
        <v>1055.59882</v>
      </c>
      <c r="S40" s="709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</row>
    <row r="41" spans="1:18" s="709" customFormat="1" ht="24" customHeight="1">
      <c r="A41" s="727" t="s">
        <v>790</v>
      </c>
      <c r="B41" s="728">
        <v>11978.252199999999</v>
      </c>
      <c r="C41" s="744">
        <f t="shared" si="0"/>
        <v>11978.252199999999</v>
      </c>
      <c r="D41" s="728">
        <v>13165.49227</v>
      </c>
      <c r="E41" s="744">
        <f t="shared" si="1"/>
        <v>13165.49227</v>
      </c>
      <c r="F41" s="728">
        <v>707.7394</v>
      </c>
      <c r="G41" s="730">
        <f t="shared" si="2"/>
        <v>707.7394</v>
      </c>
      <c r="H41" s="728">
        <v>583.75089</v>
      </c>
      <c r="I41" s="730">
        <f t="shared" si="3"/>
        <v>583.75089</v>
      </c>
      <c r="J41" s="727" t="s">
        <v>790</v>
      </c>
      <c r="K41" s="728">
        <v>10059.5573</v>
      </c>
      <c r="L41" s="744">
        <f t="shared" si="4"/>
        <v>10059.5573</v>
      </c>
      <c r="M41" s="728">
        <v>11197.13266</v>
      </c>
      <c r="N41" s="744">
        <f t="shared" si="5"/>
        <v>11197.13266</v>
      </c>
      <c r="O41" s="728">
        <v>1210.9555</v>
      </c>
      <c r="P41" s="730">
        <f t="shared" si="6"/>
        <v>1210.9555</v>
      </c>
      <c r="Q41" s="728">
        <v>1384.60872</v>
      </c>
      <c r="R41" s="730">
        <f t="shared" si="7"/>
        <v>1384.60872</v>
      </c>
    </row>
    <row r="42" spans="1:38" s="732" customFormat="1" ht="24" customHeight="1">
      <c r="A42" s="721" t="s">
        <v>791</v>
      </c>
      <c r="B42" s="722">
        <v>4092.9584</v>
      </c>
      <c r="C42" s="723">
        <f t="shared" si="0"/>
        <v>4092.9584</v>
      </c>
      <c r="D42" s="722">
        <v>3213.0451900000007</v>
      </c>
      <c r="E42" s="724">
        <f t="shared" si="1"/>
        <v>3213.0451900000007</v>
      </c>
      <c r="F42" s="722">
        <v>2838.79184</v>
      </c>
      <c r="G42" s="725">
        <f t="shared" si="2"/>
        <v>2838.79184</v>
      </c>
      <c r="H42" s="722">
        <v>2088.7017800000003</v>
      </c>
      <c r="I42" s="724">
        <f t="shared" si="3"/>
        <v>2088.7017800000003</v>
      </c>
      <c r="J42" s="721" t="s">
        <v>791</v>
      </c>
      <c r="K42" s="722">
        <v>971.0035600000001</v>
      </c>
      <c r="L42" s="723">
        <f t="shared" si="4"/>
        <v>971.0035600000001</v>
      </c>
      <c r="M42" s="722">
        <v>806.57518</v>
      </c>
      <c r="N42" s="724">
        <f t="shared" si="5"/>
        <v>806.57518</v>
      </c>
      <c r="O42" s="722">
        <v>243.582</v>
      </c>
      <c r="P42" s="725">
        <f t="shared" si="6"/>
        <v>243.582</v>
      </c>
      <c r="Q42" s="722">
        <v>281.91483999999997</v>
      </c>
      <c r="R42" s="724">
        <f t="shared" si="7"/>
        <v>281.91483999999997</v>
      </c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09"/>
      <c r="AL42" s="709"/>
    </row>
    <row r="43" spans="1:38" s="732" customFormat="1" ht="24" customHeight="1">
      <c r="A43" s="727" t="s">
        <v>792</v>
      </c>
      <c r="B43" s="728">
        <v>1531.0342999999998</v>
      </c>
      <c r="C43" s="744">
        <f t="shared" si="0"/>
        <v>1531.0342999999998</v>
      </c>
      <c r="D43" s="728">
        <v>1295.5706799999998</v>
      </c>
      <c r="E43" s="744">
        <f t="shared" si="1"/>
        <v>1295.5706799999998</v>
      </c>
      <c r="F43" s="728">
        <v>905.5073000000001</v>
      </c>
      <c r="G43" s="730">
        <f t="shared" si="2"/>
        <v>905.5073000000001</v>
      </c>
      <c r="H43" s="728">
        <v>510.27479000000005</v>
      </c>
      <c r="I43" s="730">
        <f t="shared" si="3"/>
        <v>510.27479000000005</v>
      </c>
      <c r="J43" s="727" t="s">
        <v>792</v>
      </c>
      <c r="K43" s="728">
        <v>566.168</v>
      </c>
      <c r="L43" s="744">
        <f t="shared" si="4"/>
        <v>566.168</v>
      </c>
      <c r="M43" s="728">
        <v>718.21924</v>
      </c>
      <c r="N43" s="744">
        <f t="shared" si="5"/>
        <v>718.21924</v>
      </c>
      <c r="O43" s="728">
        <v>58.264</v>
      </c>
      <c r="P43" s="730">
        <f t="shared" si="6"/>
        <v>58.264</v>
      </c>
      <c r="Q43" s="728">
        <v>65.9937</v>
      </c>
      <c r="R43" s="730">
        <f t="shared" si="7"/>
        <v>65.9937</v>
      </c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</row>
    <row r="44" spans="1:18" s="709" customFormat="1" ht="24" customHeight="1">
      <c r="A44" s="721" t="s">
        <v>793</v>
      </c>
      <c r="B44" s="722">
        <f>B45-B38-B40-B41-B42-B39-B43</f>
        <v>5905.781160000552</v>
      </c>
      <c r="C44" s="723">
        <f t="shared" si="0"/>
        <v>5905.781160000552</v>
      </c>
      <c r="D44" s="722">
        <f>D45-D38-D40-D41-D42-D39-D43</f>
        <v>5468.586609999927</v>
      </c>
      <c r="E44" s="724">
        <f t="shared" si="1"/>
        <v>5468.586609999927</v>
      </c>
      <c r="F44" s="722">
        <f>F45-F38-F40-F41-F42-F39-F43</f>
        <v>2618.2099599999874</v>
      </c>
      <c r="G44" s="725">
        <f t="shared" si="2"/>
        <v>2618.2099599999874</v>
      </c>
      <c r="H44" s="722">
        <f>H45-H38-H40-H41-H42-H39-H43</f>
        <v>2324.4319300000207</v>
      </c>
      <c r="I44" s="724">
        <f t="shared" si="3"/>
        <v>2324.4319300000207</v>
      </c>
      <c r="J44" s="721" t="s">
        <v>793</v>
      </c>
      <c r="K44" s="722">
        <f>K45-K38-K40-K41-K42-K39-K43</f>
        <v>1772.647200000149</v>
      </c>
      <c r="L44" s="723">
        <f t="shared" si="4"/>
        <v>1772.647200000149</v>
      </c>
      <c r="M44" s="722">
        <f>M45-M38-M40-M41-M42-M39-M43</f>
        <v>1861.370159999757</v>
      </c>
      <c r="N44" s="724">
        <f t="shared" si="5"/>
        <v>1861.370159999757</v>
      </c>
      <c r="O44" s="722">
        <f>O45-O38-O40-O41-O42-O39-O43</f>
        <v>1295.0145000000023</v>
      </c>
      <c r="P44" s="725">
        <f t="shared" si="6"/>
        <v>1295.0145000000023</v>
      </c>
      <c r="Q44" s="722">
        <f>Q45-Q38-Q40-Q41-Q42-Q39-Q43</f>
        <v>1107.0639499999886</v>
      </c>
      <c r="R44" s="724">
        <f>R45-R38-R40-R41-R43-R39-R42</f>
        <v>1107.0639499999886</v>
      </c>
    </row>
    <row r="45" spans="1:38" s="732" customFormat="1" ht="24" customHeight="1" thickBot="1">
      <c r="A45" s="746" t="s">
        <v>794</v>
      </c>
      <c r="B45" s="747">
        <v>1086159.0225220001</v>
      </c>
      <c r="C45" s="748">
        <f t="shared" si="0"/>
        <v>1086159.0225220001</v>
      </c>
      <c r="D45" s="747">
        <v>876321.0078799999</v>
      </c>
      <c r="E45" s="748">
        <f t="shared" si="1"/>
        <v>876321.0078799999</v>
      </c>
      <c r="F45" s="747">
        <v>331894.705416</v>
      </c>
      <c r="G45" s="749">
        <f t="shared" si="2"/>
        <v>331894.705416</v>
      </c>
      <c r="H45" s="747">
        <v>225836.6223</v>
      </c>
      <c r="I45" s="750">
        <f t="shared" si="3"/>
        <v>225836.6223</v>
      </c>
      <c r="J45" s="746" t="s">
        <v>794</v>
      </c>
      <c r="K45" s="747">
        <v>709137.864519</v>
      </c>
      <c r="L45" s="748">
        <f t="shared" si="4"/>
        <v>709137.864519</v>
      </c>
      <c r="M45" s="747">
        <v>597130.3064899999</v>
      </c>
      <c r="N45" s="748">
        <f t="shared" si="5"/>
        <v>597130.3064899999</v>
      </c>
      <c r="O45" s="747">
        <v>39033.476467</v>
      </c>
      <c r="P45" s="749">
        <f t="shared" si="6"/>
        <v>39033.476467</v>
      </c>
      <c r="Q45" s="747">
        <v>47536.36633999999</v>
      </c>
      <c r="R45" s="750">
        <f>Q45</f>
        <v>47536.36633999999</v>
      </c>
      <c r="S45" s="709"/>
      <c r="T45" s="709"/>
      <c r="U45" s="709"/>
      <c r="V45" s="709"/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</row>
    <row r="46" spans="1:18" ht="12.75">
      <c r="A46" s="751" t="s">
        <v>795</v>
      </c>
      <c r="B46" s="752"/>
      <c r="C46" s="752"/>
      <c r="D46" s="752"/>
      <c r="E46" s="752"/>
      <c r="F46" s="752"/>
      <c r="G46" s="752"/>
      <c r="H46" s="752"/>
      <c r="I46" s="752"/>
      <c r="J46" s="751" t="s">
        <v>795</v>
      </c>
      <c r="K46" s="752"/>
      <c r="L46" s="752"/>
      <c r="M46" s="752"/>
      <c r="N46" s="752"/>
      <c r="O46" s="752"/>
      <c r="P46" s="752"/>
      <c r="Q46" s="752"/>
      <c r="R46" s="752"/>
    </row>
    <row r="47" spans="1:18" ht="12.75">
      <c r="A47" s="751"/>
      <c r="B47" s="752"/>
      <c r="C47" s="752"/>
      <c r="D47" s="752"/>
      <c r="E47" s="752"/>
      <c r="F47" s="752"/>
      <c r="G47" s="752"/>
      <c r="H47" s="752"/>
      <c r="I47" s="752"/>
      <c r="J47" s="751"/>
      <c r="K47" s="752"/>
      <c r="L47" s="752"/>
      <c r="M47" s="752"/>
      <c r="N47" s="752"/>
      <c r="O47" s="752"/>
      <c r="P47" s="752"/>
      <c r="Q47" s="752"/>
      <c r="R47" s="752"/>
    </row>
    <row r="48" spans="1:18" ht="12.75">
      <c r="A48" s="752"/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</row>
    <row r="49" spans="1:18" ht="28.5" customHeight="1">
      <c r="A49" s="753"/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</row>
    <row r="50" spans="1:18" ht="12.75">
      <c r="A50" s="752"/>
      <c r="B50" s="752"/>
      <c r="C50" s="752"/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752"/>
    </row>
    <row r="51" spans="1:18" ht="12.75">
      <c r="A51" s="752"/>
      <c r="B51" s="752"/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</row>
    <row r="52" spans="2:18" ht="12.75"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</row>
    <row r="53" spans="1:18" ht="12.75">
      <c r="A53" s="752"/>
      <c r="B53" s="752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</row>
    <row r="54" spans="1:18" ht="12.75">
      <c r="A54" s="752"/>
      <c r="B54" s="752"/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</row>
    <row r="55" spans="1:18" ht="12.75">
      <c r="A55" s="752"/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</row>
    <row r="56" spans="1:18" ht="12.75">
      <c r="A56" s="752"/>
      <c r="B56" s="752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</row>
    <row r="57" spans="1:18" ht="12.75">
      <c r="A57" s="752"/>
      <c r="B57" s="752"/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</row>
    <row r="58" spans="1:18" ht="12.75">
      <c r="A58" s="752"/>
      <c r="B58" s="752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</row>
    <row r="59" spans="1:18" ht="12.75">
      <c r="A59" s="752"/>
      <c r="B59" s="752"/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</row>
    <row r="60" spans="1:18" ht="12.75">
      <c r="A60" s="752"/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</row>
    <row r="61" spans="1:18" ht="12.75">
      <c r="A61" s="752"/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</row>
    <row r="62" spans="1:18" ht="12.75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</row>
    <row r="63" spans="1:18" ht="12.75">
      <c r="A63" s="752"/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</row>
    <row r="64" spans="1:18" ht="12.75">
      <c r="A64" s="752"/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</row>
    <row r="65" spans="1:18" ht="12.75">
      <c r="A65" s="752"/>
      <c r="B65" s="752"/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</row>
    <row r="66" spans="1:18" ht="12.75">
      <c r="A66" s="752"/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</row>
    <row r="67" spans="1:18" ht="12.75">
      <c r="A67" s="752"/>
      <c r="B67" s="752"/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</row>
    <row r="68" spans="1:18" ht="12.75">
      <c r="A68" s="752"/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</row>
    <row r="69" spans="1:18" ht="12.75">
      <c r="A69" s="752"/>
      <c r="B69" s="752"/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</row>
    <row r="70" spans="1:18" ht="12.75">
      <c r="A70" s="752"/>
      <c r="B70" s="752"/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</row>
    <row r="71" spans="1:18" ht="12.75">
      <c r="A71" s="752"/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</row>
    <row r="72" spans="1:18" ht="12.75">
      <c r="A72" s="752"/>
      <c r="B72" s="752"/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</row>
    <row r="73" spans="1:18" ht="12.75">
      <c r="A73" s="752"/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</row>
    <row r="74" spans="1:18" ht="12.75">
      <c r="A74" s="752"/>
      <c r="B74" s="752"/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</row>
    <row r="75" spans="1:18" ht="12.75">
      <c r="A75" s="752"/>
      <c r="B75" s="752"/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</row>
    <row r="76" spans="1:18" ht="12.75">
      <c r="A76" s="752"/>
      <c r="B76" s="752"/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</row>
    <row r="77" spans="1:18" ht="12.75">
      <c r="A77" s="752"/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</row>
    <row r="78" spans="1:18" ht="12.75">
      <c r="A78" s="752"/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</row>
    <row r="79" spans="1:18" ht="12.75">
      <c r="A79" s="752"/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</row>
    <row r="80" spans="13:18" ht="12.75">
      <c r="M80" s="752"/>
      <c r="N80" s="752"/>
      <c r="O80" s="752"/>
      <c r="P80" s="752"/>
      <c r="Q80" s="752"/>
      <c r="R80" s="752"/>
    </row>
  </sheetData>
  <mergeCells count="14">
    <mergeCell ref="A4:A6"/>
    <mergeCell ref="F4:I4"/>
    <mergeCell ref="K4:N4"/>
    <mergeCell ref="O4:R4"/>
    <mergeCell ref="M5:N5"/>
    <mergeCell ref="O5:P5"/>
    <mergeCell ref="Q5:R5"/>
    <mergeCell ref="B5:C5"/>
    <mergeCell ref="J4:J6"/>
    <mergeCell ref="B4:E4"/>
    <mergeCell ref="F5:G5"/>
    <mergeCell ref="H5:I5"/>
    <mergeCell ref="K5:L5"/>
    <mergeCell ref="D5:E5"/>
  </mergeCells>
  <printOptions/>
  <pageMargins left="0.6" right="0.35433070866141736" top="0.78" bottom="0.15748031496062992" header="0.3937007874015748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showGridLines="0" defaultGridColor="0" view="pageBreakPreview" zoomScale="60" zoomScaleNormal="75" colorId="18" workbookViewId="0" topLeftCell="A1">
      <selection activeCell="A1" sqref="A1"/>
    </sheetView>
  </sheetViews>
  <sheetFormatPr defaultColWidth="10.875" defaultRowHeight="13.5"/>
  <cols>
    <col min="1" max="1" width="30.25390625" style="105" customWidth="1"/>
    <col min="2" max="2" width="9.375" style="105" customWidth="1"/>
    <col min="3" max="6" width="6.75390625" style="105" customWidth="1"/>
    <col min="7" max="7" width="9.375" style="105" customWidth="1"/>
    <col min="8" max="11" width="6.75390625" style="105" customWidth="1"/>
    <col min="12" max="12" width="9.375" style="105" customWidth="1"/>
    <col min="13" max="16" width="6.75390625" style="105" customWidth="1"/>
    <col min="17" max="17" width="10.875" style="105" customWidth="1"/>
    <col min="18" max="18" width="25.25390625" style="105" customWidth="1"/>
    <col min="19" max="16384" width="10.875" style="105" customWidth="1"/>
  </cols>
  <sheetData>
    <row r="1" ht="27" customHeight="1">
      <c r="A1" s="104" t="s">
        <v>65</v>
      </c>
    </row>
    <row r="2" ht="21.75" customHeight="1">
      <c r="A2" s="106" t="s">
        <v>66</v>
      </c>
    </row>
    <row r="3" ht="21.75" customHeight="1" thickBot="1">
      <c r="A3" s="107"/>
    </row>
    <row r="4" spans="1:16" ht="24.75" customHeight="1" thickBot="1">
      <c r="A4" s="108" t="s">
        <v>67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1:16" ht="16.5" customHeight="1">
      <c r="A5" s="112"/>
      <c r="B5" s="769" t="s">
        <v>61</v>
      </c>
      <c r="C5" s="770"/>
      <c r="D5" s="770"/>
      <c r="E5" s="770"/>
      <c r="F5" s="771"/>
      <c r="G5" s="769" t="s">
        <v>62</v>
      </c>
      <c r="H5" s="770"/>
      <c r="I5" s="770"/>
      <c r="J5" s="770"/>
      <c r="K5" s="771"/>
      <c r="L5" s="769" t="s">
        <v>63</v>
      </c>
      <c r="M5" s="770"/>
      <c r="N5" s="770"/>
      <c r="O5" s="770"/>
      <c r="P5" s="771"/>
    </row>
    <row r="6" spans="1:16" ht="15.75" customHeight="1">
      <c r="A6" s="113" t="s">
        <v>68</v>
      </c>
      <c r="B6" s="772" t="s">
        <v>69</v>
      </c>
      <c r="C6" s="773"/>
      <c r="D6" s="774"/>
      <c r="E6" s="772" t="s">
        <v>70</v>
      </c>
      <c r="F6" s="774"/>
      <c r="G6" s="772" t="s">
        <v>69</v>
      </c>
      <c r="H6" s="773"/>
      <c r="I6" s="774"/>
      <c r="J6" s="772" t="s">
        <v>70</v>
      </c>
      <c r="K6" s="774"/>
      <c r="L6" s="772" t="s">
        <v>69</v>
      </c>
      <c r="M6" s="773"/>
      <c r="N6" s="774"/>
      <c r="O6" s="772" t="s">
        <v>70</v>
      </c>
      <c r="P6" s="774"/>
    </row>
    <row r="7" spans="1:16" ht="16.5" customHeight="1" thickBot="1">
      <c r="A7" s="114"/>
      <c r="B7" s="115" t="s">
        <v>71</v>
      </c>
      <c r="C7" s="116" t="s">
        <v>72</v>
      </c>
      <c r="D7" s="117" t="s">
        <v>73</v>
      </c>
      <c r="E7" s="116" t="s">
        <v>72</v>
      </c>
      <c r="F7" s="117" t="s">
        <v>73</v>
      </c>
      <c r="G7" s="115" t="s">
        <v>71</v>
      </c>
      <c r="H7" s="116" t="s">
        <v>72</v>
      </c>
      <c r="I7" s="117" t="s">
        <v>73</v>
      </c>
      <c r="J7" s="116" t="s">
        <v>72</v>
      </c>
      <c r="K7" s="118" t="s">
        <v>73</v>
      </c>
      <c r="L7" s="115" t="s">
        <v>71</v>
      </c>
      <c r="M7" s="119" t="s">
        <v>72</v>
      </c>
      <c r="N7" s="120" t="s">
        <v>73</v>
      </c>
      <c r="O7" s="116" t="s">
        <v>72</v>
      </c>
      <c r="P7" s="120" t="s">
        <v>73</v>
      </c>
    </row>
    <row r="8" spans="1:17" ht="22.5" customHeight="1">
      <c r="A8" s="121" t="s">
        <v>74</v>
      </c>
      <c r="B8" s="122">
        <v>18.79</v>
      </c>
      <c r="C8" s="123">
        <v>22.29</v>
      </c>
      <c r="D8" s="124">
        <v>14.95</v>
      </c>
      <c r="E8" s="125">
        <v>28.08</v>
      </c>
      <c r="F8" s="126">
        <v>9.81</v>
      </c>
      <c r="G8" s="122">
        <v>13.47</v>
      </c>
      <c r="H8" s="123">
        <v>18.84</v>
      </c>
      <c r="I8" s="124">
        <v>9.27</v>
      </c>
      <c r="J8" s="125">
        <v>26.44</v>
      </c>
      <c r="K8" s="127">
        <v>3.83</v>
      </c>
      <c r="L8" s="122">
        <v>10.17</v>
      </c>
      <c r="M8" s="123">
        <v>15.37</v>
      </c>
      <c r="N8" s="124">
        <v>6.21</v>
      </c>
      <c r="O8" s="125">
        <v>19.39</v>
      </c>
      <c r="P8" s="127">
        <v>0.46</v>
      </c>
      <c r="Q8" s="128"/>
    </row>
    <row r="9" spans="1:17" ht="22.5" customHeight="1">
      <c r="A9" s="129" t="s">
        <v>75</v>
      </c>
      <c r="B9" s="130">
        <v>19.45</v>
      </c>
      <c r="C9" s="131">
        <v>22.26</v>
      </c>
      <c r="D9" s="132">
        <v>16.17</v>
      </c>
      <c r="E9" s="133">
        <v>27.88</v>
      </c>
      <c r="F9" s="134">
        <v>9.78</v>
      </c>
      <c r="G9" s="130">
        <v>13.32</v>
      </c>
      <c r="H9" s="131">
        <v>19.87</v>
      </c>
      <c r="I9" s="132">
        <v>8.64</v>
      </c>
      <c r="J9" s="133">
        <v>26.63</v>
      </c>
      <c r="K9" s="135">
        <v>1.38</v>
      </c>
      <c r="L9" s="130">
        <v>11.3</v>
      </c>
      <c r="M9" s="131">
        <v>15.74</v>
      </c>
      <c r="N9" s="132">
        <v>8.06</v>
      </c>
      <c r="O9" s="133">
        <v>20.82</v>
      </c>
      <c r="P9" s="135">
        <v>1.97</v>
      </c>
      <c r="Q9" s="128"/>
    </row>
    <row r="10" spans="1:16" ht="22.5" customHeight="1">
      <c r="A10" s="136" t="s">
        <v>76</v>
      </c>
      <c r="B10" s="137">
        <v>18.96</v>
      </c>
      <c r="C10" s="138">
        <v>21.69</v>
      </c>
      <c r="D10" s="139">
        <v>16.33</v>
      </c>
      <c r="E10" s="140">
        <v>28.06</v>
      </c>
      <c r="F10" s="141">
        <v>9.8</v>
      </c>
      <c r="G10" s="137">
        <v>13.08</v>
      </c>
      <c r="H10" s="138">
        <v>19.58</v>
      </c>
      <c r="I10" s="139">
        <v>8.5</v>
      </c>
      <c r="J10" s="140">
        <v>24.84</v>
      </c>
      <c r="K10" s="142">
        <v>3.27</v>
      </c>
      <c r="L10" s="137">
        <v>10.96</v>
      </c>
      <c r="M10" s="138">
        <v>15.67</v>
      </c>
      <c r="N10" s="139">
        <v>7.15</v>
      </c>
      <c r="O10" s="140">
        <v>19.55</v>
      </c>
      <c r="P10" s="142">
        <v>1.16</v>
      </c>
    </row>
    <row r="11" spans="1:16" ht="22.5" customHeight="1">
      <c r="A11" s="129" t="s">
        <v>77</v>
      </c>
      <c r="B11" s="130">
        <v>19.31</v>
      </c>
      <c r="C11" s="131">
        <v>21.98</v>
      </c>
      <c r="D11" s="132">
        <v>16.34</v>
      </c>
      <c r="E11" s="133">
        <v>27.94</v>
      </c>
      <c r="F11" s="134">
        <v>10.72</v>
      </c>
      <c r="G11" s="130">
        <v>13.4</v>
      </c>
      <c r="H11" s="131">
        <v>19.99</v>
      </c>
      <c r="I11" s="132">
        <v>9.07</v>
      </c>
      <c r="J11" s="133">
        <v>25.35</v>
      </c>
      <c r="K11" s="135">
        <v>2.52</v>
      </c>
      <c r="L11" s="130">
        <v>11.06</v>
      </c>
      <c r="M11" s="131">
        <v>15.47</v>
      </c>
      <c r="N11" s="132">
        <v>7.61</v>
      </c>
      <c r="O11" s="133">
        <v>19.15</v>
      </c>
      <c r="P11" s="135">
        <v>0.92</v>
      </c>
    </row>
    <row r="12" spans="1:16" ht="22.5" customHeight="1">
      <c r="A12" s="136" t="s">
        <v>78</v>
      </c>
      <c r="B12" s="137">
        <v>18.67</v>
      </c>
      <c r="C12" s="138">
        <v>21.35</v>
      </c>
      <c r="D12" s="139">
        <v>16.17</v>
      </c>
      <c r="E12" s="140">
        <v>27.1</v>
      </c>
      <c r="F12" s="141">
        <v>9.34</v>
      </c>
      <c r="G12" s="137">
        <v>13.06</v>
      </c>
      <c r="H12" s="138">
        <v>19.27</v>
      </c>
      <c r="I12" s="139">
        <v>8.79</v>
      </c>
      <c r="J12" s="140">
        <v>24.79</v>
      </c>
      <c r="K12" s="142">
        <v>3.77</v>
      </c>
      <c r="L12" s="137">
        <v>12.53</v>
      </c>
      <c r="M12" s="138">
        <v>15.67</v>
      </c>
      <c r="N12" s="139">
        <v>11</v>
      </c>
      <c r="O12" s="140">
        <v>18.74</v>
      </c>
      <c r="P12" s="142">
        <v>6.68</v>
      </c>
    </row>
    <row r="13" spans="1:16" ht="22.5" customHeight="1">
      <c r="A13" s="129" t="s">
        <v>79</v>
      </c>
      <c r="B13" s="130">
        <v>19.59</v>
      </c>
      <c r="C13" s="131">
        <v>22.85</v>
      </c>
      <c r="D13" s="132">
        <v>16.43</v>
      </c>
      <c r="E13" s="133">
        <v>27.97</v>
      </c>
      <c r="F13" s="134">
        <v>11.16</v>
      </c>
      <c r="G13" s="130">
        <v>14.11</v>
      </c>
      <c r="H13" s="131">
        <v>20.04</v>
      </c>
      <c r="I13" s="132">
        <v>10.02</v>
      </c>
      <c r="J13" s="133">
        <v>26.4</v>
      </c>
      <c r="K13" s="135">
        <v>2.84</v>
      </c>
      <c r="L13" s="130">
        <v>11.68</v>
      </c>
      <c r="M13" s="131">
        <v>15.74</v>
      </c>
      <c r="N13" s="132">
        <v>8.32</v>
      </c>
      <c r="O13" s="133">
        <v>19.55</v>
      </c>
      <c r="P13" s="135">
        <v>4.36</v>
      </c>
    </row>
    <row r="14" spans="1:16" ht="22.5" customHeight="1">
      <c r="A14" s="136" t="s">
        <v>80</v>
      </c>
      <c r="B14" s="137">
        <v>17.1</v>
      </c>
      <c r="C14" s="138">
        <v>20.4</v>
      </c>
      <c r="D14" s="139">
        <v>13.03</v>
      </c>
      <c r="E14" s="140">
        <v>25.6</v>
      </c>
      <c r="F14" s="141">
        <v>7.77</v>
      </c>
      <c r="G14" s="137">
        <v>12.06</v>
      </c>
      <c r="H14" s="138">
        <v>16.87</v>
      </c>
      <c r="I14" s="139">
        <v>7.16</v>
      </c>
      <c r="J14" s="140">
        <v>24.73</v>
      </c>
      <c r="K14" s="142">
        <v>2.9</v>
      </c>
      <c r="L14" s="137">
        <v>8.1</v>
      </c>
      <c r="M14" s="138">
        <v>13.48</v>
      </c>
      <c r="N14" s="139">
        <v>2.8</v>
      </c>
      <c r="O14" s="140">
        <v>16.82</v>
      </c>
      <c r="P14" s="142">
        <v>-0.76</v>
      </c>
    </row>
    <row r="15" spans="1:16" ht="22.5" customHeight="1">
      <c r="A15" s="129" t="s">
        <v>81</v>
      </c>
      <c r="B15" s="130">
        <v>17</v>
      </c>
      <c r="C15" s="131">
        <v>19.7</v>
      </c>
      <c r="D15" s="132">
        <v>13.87</v>
      </c>
      <c r="E15" s="133">
        <v>29.21</v>
      </c>
      <c r="F15" s="134">
        <v>4.77</v>
      </c>
      <c r="G15" s="130">
        <v>11.36</v>
      </c>
      <c r="H15" s="131">
        <v>17.68</v>
      </c>
      <c r="I15" s="132">
        <v>6.68</v>
      </c>
      <c r="J15" s="133">
        <v>26.08</v>
      </c>
      <c r="K15" s="135">
        <v>-0.52</v>
      </c>
      <c r="L15" s="130">
        <v>8.36</v>
      </c>
      <c r="M15" s="131">
        <v>12.97</v>
      </c>
      <c r="N15" s="132">
        <v>4.14</v>
      </c>
      <c r="O15" s="133">
        <v>18.03</v>
      </c>
      <c r="P15" s="135">
        <v>-3.2</v>
      </c>
    </row>
    <row r="16" spans="1:16" ht="22.5" customHeight="1">
      <c r="A16" s="136" t="s">
        <v>82</v>
      </c>
      <c r="B16" s="137">
        <v>19.3</v>
      </c>
      <c r="C16" s="138">
        <v>21.84</v>
      </c>
      <c r="D16" s="139">
        <v>16.53</v>
      </c>
      <c r="E16" s="140">
        <v>28.52</v>
      </c>
      <c r="F16" s="141">
        <v>10.91</v>
      </c>
      <c r="G16" s="137">
        <v>13.69</v>
      </c>
      <c r="H16" s="138">
        <v>19.61</v>
      </c>
      <c r="I16" s="139">
        <v>9.32</v>
      </c>
      <c r="J16" s="140">
        <v>25.38</v>
      </c>
      <c r="K16" s="142">
        <v>4.98</v>
      </c>
      <c r="L16" s="137">
        <v>11.2</v>
      </c>
      <c r="M16" s="138">
        <v>15.44</v>
      </c>
      <c r="N16" s="139">
        <v>7.47</v>
      </c>
      <c r="O16" s="140">
        <v>18.91</v>
      </c>
      <c r="P16" s="142">
        <v>3.03</v>
      </c>
    </row>
    <row r="17" spans="1:16" ht="22.5" customHeight="1" thickBot="1">
      <c r="A17" s="129" t="s">
        <v>83</v>
      </c>
      <c r="B17" s="130">
        <v>19.53</v>
      </c>
      <c r="C17" s="131">
        <v>22.24</v>
      </c>
      <c r="D17" s="132">
        <v>16.67</v>
      </c>
      <c r="E17" s="133">
        <v>27.71</v>
      </c>
      <c r="F17" s="134">
        <v>10.37</v>
      </c>
      <c r="G17" s="130">
        <v>13.72</v>
      </c>
      <c r="H17" s="131">
        <v>19.9</v>
      </c>
      <c r="I17" s="132">
        <v>9.61</v>
      </c>
      <c r="J17" s="133">
        <v>26.46</v>
      </c>
      <c r="K17" s="135">
        <v>4.04</v>
      </c>
      <c r="L17" s="130">
        <v>11.46</v>
      </c>
      <c r="M17" s="131">
        <v>15.69</v>
      </c>
      <c r="N17" s="132">
        <v>7.96</v>
      </c>
      <c r="O17" s="133">
        <v>20.48</v>
      </c>
      <c r="P17" s="135">
        <v>3.28</v>
      </c>
    </row>
    <row r="18" spans="1:16" ht="22.5" customHeight="1">
      <c r="A18" s="121" t="s">
        <v>84</v>
      </c>
      <c r="B18" s="122">
        <v>19.78</v>
      </c>
      <c r="C18" s="123">
        <v>22.32</v>
      </c>
      <c r="D18" s="124">
        <v>15.43</v>
      </c>
      <c r="E18" s="125">
        <v>30.58</v>
      </c>
      <c r="F18" s="126">
        <v>9.05</v>
      </c>
      <c r="G18" s="122">
        <v>13.56</v>
      </c>
      <c r="H18" s="123">
        <v>20.26</v>
      </c>
      <c r="I18" s="124">
        <v>9.12</v>
      </c>
      <c r="J18" s="125">
        <v>28.38</v>
      </c>
      <c r="K18" s="127">
        <v>3.16</v>
      </c>
      <c r="L18" s="122">
        <v>11.35</v>
      </c>
      <c r="M18" s="123">
        <v>15.75</v>
      </c>
      <c r="N18" s="124">
        <v>8.69</v>
      </c>
      <c r="O18" s="125">
        <v>19.81</v>
      </c>
      <c r="P18" s="127">
        <v>4.16</v>
      </c>
    </row>
    <row r="19" spans="1:17" ht="22.5" customHeight="1">
      <c r="A19" s="129" t="s">
        <v>85</v>
      </c>
      <c r="B19" s="130">
        <v>18.97</v>
      </c>
      <c r="C19" s="131">
        <v>21.31</v>
      </c>
      <c r="D19" s="132">
        <v>15.28</v>
      </c>
      <c r="E19" s="133">
        <v>27.74</v>
      </c>
      <c r="F19" s="134">
        <v>8.06</v>
      </c>
      <c r="G19" s="130">
        <v>13.18</v>
      </c>
      <c r="H19" s="131">
        <v>19.53</v>
      </c>
      <c r="I19" s="132">
        <v>9.23</v>
      </c>
      <c r="J19" s="133">
        <v>25.61</v>
      </c>
      <c r="K19" s="135">
        <v>2.97</v>
      </c>
      <c r="L19" s="130">
        <v>10.99</v>
      </c>
      <c r="M19" s="131">
        <v>15.88</v>
      </c>
      <c r="N19" s="132">
        <v>7.71</v>
      </c>
      <c r="O19" s="133">
        <v>19.08</v>
      </c>
      <c r="P19" s="135">
        <v>0.76</v>
      </c>
      <c r="Q19" s="128"/>
    </row>
    <row r="20" spans="1:17" ht="22.5" customHeight="1">
      <c r="A20" s="136" t="s">
        <v>86</v>
      </c>
      <c r="B20" s="137">
        <v>19.66</v>
      </c>
      <c r="C20" s="138">
        <v>22.33</v>
      </c>
      <c r="D20" s="139">
        <v>15.14</v>
      </c>
      <c r="E20" s="140">
        <v>29.28</v>
      </c>
      <c r="F20" s="141">
        <v>7.85</v>
      </c>
      <c r="G20" s="137">
        <v>13.8</v>
      </c>
      <c r="H20" s="138">
        <v>20.16</v>
      </c>
      <c r="I20" s="139">
        <v>10.26</v>
      </c>
      <c r="J20" s="140">
        <v>27.75</v>
      </c>
      <c r="K20" s="142">
        <v>4.58</v>
      </c>
      <c r="L20" s="137">
        <v>11.05</v>
      </c>
      <c r="M20" s="138">
        <v>15.36</v>
      </c>
      <c r="N20" s="139">
        <v>8.17</v>
      </c>
      <c r="O20" s="140">
        <v>19.99</v>
      </c>
      <c r="P20" s="142">
        <v>3.11</v>
      </c>
      <c r="Q20" s="128"/>
    </row>
    <row r="21" spans="1:17" ht="22.5" customHeight="1">
      <c r="A21" s="129" t="s">
        <v>87</v>
      </c>
      <c r="B21" s="130">
        <v>18.34</v>
      </c>
      <c r="C21" s="131">
        <v>21.63</v>
      </c>
      <c r="D21" s="132">
        <v>14.42</v>
      </c>
      <c r="E21" s="133">
        <v>31.46</v>
      </c>
      <c r="F21" s="134">
        <v>6.92</v>
      </c>
      <c r="G21" s="130">
        <v>12.13</v>
      </c>
      <c r="H21" s="131">
        <v>18.83</v>
      </c>
      <c r="I21" s="132">
        <v>7.11</v>
      </c>
      <c r="J21" s="133">
        <v>28.16</v>
      </c>
      <c r="K21" s="135">
        <v>1.75</v>
      </c>
      <c r="L21" s="130">
        <v>9.67</v>
      </c>
      <c r="M21" s="131">
        <v>13.29</v>
      </c>
      <c r="N21" s="132">
        <v>7.62</v>
      </c>
      <c r="O21" s="133">
        <v>18.01</v>
      </c>
      <c r="P21" s="135">
        <v>1.95</v>
      </c>
      <c r="Q21" s="128"/>
    </row>
    <row r="22" spans="1:17" ht="22.5" customHeight="1">
      <c r="A22" s="136" t="s">
        <v>88</v>
      </c>
      <c r="B22" s="137">
        <v>19.01</v>
      </c>
      <c r="C22" s="138">
        <v>22.14</v>
      </c>
      <c r="D22" s="139">
        <v>15.19</v>
      </c>
      <c r="E22" s="140">
        <v>32.83</v>
      </c>
      <c r="F22" s="141">
        <v>6.55</v>
      </c>
      <c r="G22" s="137">
        <v>13.01</v>
      </c>
      <c r="H22" s="138">
        <v>20.46</v>
      </c>
      <c r="I22" s="139">
        <v>8.48</v>
      </c>
      <c r="J22" s="140">
        <v>29.31</v>
      </c>
      <c r="K22" s="142">
        <v>2.43</v>
      </c>
      <c r="L22" s="137">
        <v>10.16</v>
      </c>
      <c r="M22" s="138">
        <v>13.86</v>
      </c>
      <c r="N22" s="139">
        <v>8.03</v>
      </c>
      <c r="O22" s="140">
        <v>19.7</v>
      </c>
      <c r="P22" s="142">
        <v>2.43</v>
      </c>
      <c r="Q22" s="128"/>
    </row>
    <row r="23" spans="1:17" ht="22.5" customHeight="1">
      <c r="A23" s="129" t="s">
        <v>89</v>
      </c>
      <c r="B23" s="130">
        <v>18.75</v>
      </c>
      <c r="C23" s="131">
        <v>21.11</v>
      </c>
      <c r="D23" s="132">
        <v>14.58</v>
      </c>
      <c r="E23" s="133">
        <v>29.3</v>
      </c>
      <c r="F23" s="134">
        <v>6.8</v>
      </c>
      <c r="G23" s="130">
        <v>12.67</v>
      </c>
      <c r="H23" s="131">
        <v>19.28</v>
      </c>
      <c r="I23" s="132">
        <v>8.46</v>
      </c>
      <c r="J23" s="133">
        <v>26.77</v>
      </c>
      <c r="K23" s="135">
        <v>1.8</v>
      </c>
      <c r="L23" s="130">
        <v>10.16</v>
      </c>
      <c r="M23" s="131">
        <v>15.73</v>
      </c>
      <c r="N23" s="132">
        <v>5.61</v>
      </c>
      <c r="O23" s="133">
        <v>19.57</v>
      </c>
      <c r="P23" s="135">
        <v>-0.33</v>
      </c>
      <c r="Q23" s="128"/>
    </row>
    <row r="24" spans="1:17" ht="22.5" customHeight="1">
      <c r="A24" s="136" t="s">
        <v>90</v>
      </c>
      <c r="B24" s="143">
        <v>16.25</v>
      </c>
      <c r="C24" s="144">
        <v>19.48</v>
      </c>
      <c r="D24" s="145">
        <v>12.28</v>
      </c>
      <c r="E24" s="146">
        <v>30.23</v>
      </c>
      <c r="F24" s="147">
        <v>2.67</v>
      </c>
      <c r="G24" s="143">
        <v>9</v>
      </c>
      <c r="H24" s="144">
        <v>14.35</v>
      </c>
      <c r="I24" s="145">
        <v>4.58</v>
      </c>
      <c r="J24" s="146">
        <v>25.58</v>
      </c>
      <c r="K24" s="148">
        <v>-1.93</v>
      </c>
      <c r="L24" s="143">
        <v>6.72</v>
      </c>
      <c r="M24" s="144">
        <v>11.89</v>
      </c>
      <c r="N24" s="145">
        <v>1.71</v>
      </c>
      <c r="O24" s="146">
        <v>16.78</v>
      </c>
      <c r="P24" s="148">
        <v>-2.8</v>
      </c>
      <c r="Q24" s="128"/>
    </row>
    <row r="25" spans="1:17" ht="22.5" customHeight="1">
      <c r="A25" s="129" t="s">
        <v>91</v>
      </c>
      <c r="B25" s="130">
        <v>20.17</v>
      </c>
      <c r="C25" s="131">
        <v>23.61</v>
      </c>
      <c r="D25" s="132">
        <v>16.23</v>
      </c>
      <c r="E25" s="133">
        <v>32.91</v>
      </c>
      <c r="F25" s="134">
        <v>9.55</v>
      </c>
      <c r="G25" s="130">
        <v>13.64</v>
      </c>
      <c r="H25" s="131">
        <v>20.64</v>
      </c>
      <c r="I25" s="132">
        <v>9.03</v>
      </c>
      <c r="J25" s="133">
        <v>29.68</v>
      </c>
      <c r="K25" s="135">
        <v>0.11</v>
      </c>
      <c r="L25" s="130">
        <v>11.26</v>
      </c>
      <c r="M25" s="131">
        <v>15.34</v>
      </c>
      <c r="N25" s="132">
        <v>9.14</v>
      </c>
      <c r="O25" s="133">
        <v>20.54</v>
      </c>
      <c r="P25" s="135">
        <v>2.94</v>
      </c>
      <c r="Q25" s="128"/>
    </row>
    <row r="26" spans="1:17" ht="22.5" customHeight="1">
      <c r="A26" s="136" t="s">
        <v>92</v>
      </c>
      <c r="B26" s="143">
        <v>19.85</v>
      </c>
      <c r="C26" s="144">
        <v>22.8</v>
      </c>
      <c r="D26" s="145">
        <v>15.44</v>
      </c>
      <c r="E26" s="146">
        <v>30.71</v>
      </c>
      <c r="F26" s="147">
        <v>8.26</v>
      </c>
      <c r="G26" s="143">
        <v>13.59</v>
      </c>
      <c r="H26" s="144">
        <v>20.09</v>
      </c>
      <c r="I26" s="145">
        <v>9.61</v>
      </c>
      <c r="J26" s="146">
        <v>28.73</v>
      </c>
      <c r="K26" s="148">
        <v>3.15</v>
      </c>
      <c r="L26" s="143">
        <v>11.08</v>
      </c>
      <c r="M26" s="144">
        <v>15.39</v>
      </c>
      <c r="N26" s="145">
        <v>8.24</v>
      </c>
      <c r="O26" s="146">
        <v>20.15</v>
      </c>
      <c r="P26" s="148">
        <v>3.23</v>
      </c>
      <c r="Q26" s="128"/>
    </row>
    <row r="27" spans="1:17" ht="22.5" customHeight="1">
      <c r="A27" s="149" t="s">
        <v>93</v>
      </c>
      <c r="B27" s="130">
        <v>17.78</v>
      </c>
      <c r="C27" s="131">
        <v>20.67</v>
      </c>
      <c r="D27" s="132">
        <v>13.97</v>
      </c>
      <c r="E27" s="133">
        <v>30.53</v>
      </c>
      <c r="F27" s="134">
        <v>5.99</v>
      </c>
      <c r="G27" s="130">
        <v>11.98</v>
      </c>
      <c r="H27" s="131">
        <v>18.17</v>
      </c>
      <c r="I27" s="132">
        <v>8.17</v>
      </c>
      <c r="J27" s="133">
        <v>26.55</v>
      </c>
      <c r="K27" s="135">
        <v>0.89</v>
      </c>
      <c r="L27" s="130">
        <v>9.29</v>
      </c>
      <c r="M27" s="131">
        <v>12.56</v>
      </c>
      <c r="N27" s="132">
        <v>4.97</v>
      </c>
      <c r="O27" s="133">
        <v>19.02</v>
      </c>
      <c r="P27" s="135">
        <v>-0.86</v>
      </c>
      <c r="Q27" s="128"/>
    </row>
    <row r="28" spans="1:17" ht="22.5" customHeight="1">
      <c r="A28" s="136" t="s">
        <v>94</v>
      </c>
      <c r="B28" s="143">
        <v>17.57</v>
      </c>
      <c r="C28" s="144">
        <v>20.52</v>
      </c>
      <c r="D28" s="145">
        <v>14.88</v>
      </c>
      <c r="E28" s="146">
        <v>30.4</v>
      </c>
      <c r="F28" s="147">
        <v>6.09</v>
      </c>
      <c r="G28" s="143">
        <v>12.06</v>
      </c>
      <c r="H28" s="144">
        <v>17.85</v>
      </c>
      <c r="I28" s="145">
        <v>7.77</v>
      </c>
      <c r="J28" s="146">
        <v>26.16</v>
      </c>
      <c r="K28" s="148">
        <v>2.89</v>
      </c>
      <c r="L28" s="143">
        <v>9.57</v>
      </c>
      <c r="M28" s="144">
        <v>13.24</v>
      </c>
      <c r="N28" s="145">
        <v>5</v>
      </c>
      <c r="O28" s="146">
        <v>19.27</v>
      </c>
      <c r="P28" s="148">
        <v>-0.01</v>
      </c>
      <c r="Q28" s="128"/>
    </row>
    <row r="29" spans="1:17" ht="22.5" customHeight="1">
      <c r="A29" s="149" t="s">
        <v>95</v>
      </c>
      <c r="B29" s="130">
        <v>19.05</v>
      </c>
      <c r="C29" s="131">
        <v>21.43</v>
      </c>
      <c r="D29" s="132">
        <v>14.39</v>
      </c>
      <c r="E29" s="133">
        <v>30.47</v>
      </c>
      <c r="F29" s="134">
        <v>6.98</v>
      </c>
      <c r="G29" s="130">
        <v>13.48</v>
      </c>
      <c r="H29" s="131">
        <v>21.32</v>
      </c>
      <c r="I29" s="132">
        <v>9.09</v>
      </c>
      <c r="J29" s="133">
        <v>28.56</v>
      </c>
      <c r="K29" s="135">
        <v>3.57</v>
      </c>
      <c r="L29" s="130">
        <v>10.84</v>
      </c>
      <c r="M29" s="131">
        <v>15.6</v>
      </c>
      <c r="N29" s="132">
        <v>8.66</v>
      </c>
      <c r="O29" s="133">
        <v>20.02</v>
      </c>
      <c r="P29" s="135">
        <v>2.91</v>
      </c>
      <c r="Q29" s="128"/>
    </row>
    <row r="30" spans="1:17" ht="22.5" customHeight="1">
      <c r="A30" s="136" t="s">
        <v>96</v>
      </c>
      <c r="B30" s="143">
        <v>18.82</v>
      </c>
      <c r="C30" s="144">
        <v>21.72</v>
      </c>
      <c r="D30" s="145">
        <v>14.93</v>
      </c>
      <c r="E30" s="146">
        <v>31</v>
      </c>
      <c r="F30" s="147">
        <v>7.75</v>
      </c>
      <c r="G30" s="143">
        <v>12.88</v>
      </c>
      <c r="H30" s="144">
        <v>18.6</v>
      </c>
      <c r="I30" s="145">
        <v>8.94</v>
      </c>
      <c r="J30" s="146">
        <v>27.82</v>
      </c>
      <c r="K30" s="148">
        <v>3.15</v>
      </c>
      <c r="L30" s="143">
        <v>10.26</v>
      </c>
      <c r="M30" s="144">
        <v>13.94</v>
      </c>
      <c r="N30" s="145">
        <v>6.87</v>
      </c>
      <c r="O30" s="146">
        <v>19.01</v>
      </c>
      <c r="P30" s="148">
        <v>2.29</v>
      </c>
      <c r="Q30" s="128"/>
    </row>
    <row r="31" spans="1:17" ht="22.5" customHeight="1">
      <c r="A31" s="149" t="s">
        <v>97</v>
      </c>
      <c r="B31" s="130">
        <v>18.91</v>
      </c>
      <c r="C31" s="131">
        <v>21.92</v>
      </c>
      <c r="D31" s="132">
        <v>15.59</v>
      </c>
      <c r="E31" s="133">
        <v>31.76</v>
      </c>
      <c r="F31" s="134">
        <v>10.06</v>
      </c>
      <c r="G31" s="130">
        <v>12.76</v>
      </c>
      <c r="H31" s="131">
        <v>19.29</v>
      </c>
      <c r="I31" s="132">
        <v>8.56</v>
      </c>
      <c r="J31" s="133">
        <v>27.8</v>
      </c>
      <c r="K31" s="135">
        <v>4.08</v>
      </c>
      <c r="L31" s="130">
        <v>10.27</v>
      </c>
      <c r="M31" s="131">
        <v>14.25</v>
      </c>
      <c r="N31" s="132">
        <v>8.26</v>
      </c>
      <c r="O31" s="133">
        <v>17.62</v>
      </c>
      <c r="P31" s="135">
        <v>4.24</v>
      </c>
      <c r="Q31" s="128"/>
    </row>
    <row r="32" spans="1:17" ht="22.5" customHeight="1">
      <c r="A32" s="136" t="s">
        <v>98</v>
      </c>
      <c r="B32" s="137">
        <v>18.18</v>
      </c>
      <c r="C32" s="138">
        <v>20.56</v>
      </c>
      <c r="D32" s="139">
        <v>14.85</v>
      </c>
      <c r="E32" s="140">
        <v>28.8</v>
      </c>
      <c r="F32" s="141">
        <v>6.18</v>
      </c>
      <c r="G32" s="137">
        <v>12.18</v>
      </c>
      <c r="H32" s="138">
        <v>17.76</v>
      </c>
      <c r="I32" s="139">
        <v>7.29</v>
      </c>
      <c r="J32" s="140">
        <v>27.28</v>
      </c>
      <c r="K32" s="142">
        <v>0.45</v>
      </c>
      <c r="L32" s="137">
        <v>9.62</v>
      </c>
      <c r="M32" s="138">
        <v>14.36</v>
      </c>
      <c r="N32" s="139">
        <v>5.38</v>
      </c>
      <c r="O32" s="140">
        <v>19.23</v>
      </c>
      <c r="P32" s="142">
        <v>-1.64</v>
      </c>
      <c r="Q32" s="128"/>
    </row>
    <row r="33" spans="1:17" ht="22.5" customHeight="1">
      <c r="A33" s="129" t="s">
        <v>99</v>
      </c>
      <c r="B33" s="130">
        <v>19.53</v>
      </c>
      <c r="C33" s="131">
        <v>22</v>
      </c>
      <c r="D33" s="132">
        <v>15.64</v>
      </c>
      <c r="E33" s="133">
        <v>28.84</v>
      </c>
      <c r="F33" s="134">
        <v>8.47</v>
      </c>
      <c r="G33" s="130">
        <v>13.39</v>
      </c>
      <c r="H33" s="131">
        <v>19.91</v>
      </c>
      <c r="I33" s="132">
        <v>9.07</v>
      </c>
      <c r="J33" s="133">
        <v>26.39</v>
      </c>
      <c r="K33" s="135">
        <v>2.29</v>
      </c>
      <c r="L33" s="130">
        <v>11.07</v>
      </c>
      <c r="M33" s="131">
        <v>16</v>
      </c>
      <c r="N33" s="132">
        <v>6.84</v>
      </c>
      <c r="O33" s="133">
        <v>19.85</v>
      </c>
      <c r="P33" s="135">
        <v>1.79</v>
      </c>
      <c r="Q33" s="128"/>
    </row>
    <row r="34" spans="1:17" ht="22.5" customHeight="1">
      <c r="A34" s="136" t="s">
        <v>100</v>
      </c>
      <c r="B34" s="143">
        <v>19</v>
      </c>
      <c r="C34" s="144">
        <v>22.59</v>
      </c>
      <c r="D34" s="145">
        <v>15.25</v>
      </c>
      <c r="E34" s="146">
        <v>32.38</v>
      </c>
      <c r="F34" s="147">
        <v>8.05</v>
      </c>
      <c r="G34" s="143">
        <v>13.08</v>
      </c>
      <c r="H34" s="144">
        <v>19.72</v>
      </c>
      <c r="I34" s="145">
        <v>8.83</v>
      </c>
      <c r="J34" s="146">
        <v>28.7</v>
      </c>
      <c r="K34" s="148">
        <v>2.94</v>
      </c>
      <c r="L34" s="143">
        <v>10.27</v>
      </c>
      <c r="M34" s="144">
        <v>13.33</v>
      </c>
      <c r="N34" s="145">
        <v>8.28</v>
      </c>
      <c r="O34" s="146">
        <v>19.35</v>
      </c>
      <c r="P34" s="148">
        <v>2.88</v>
      </c>
      <c r="Q34" s="128"/>
    </row>
    <row r="35" spans="1:17" ht="22.5" customHeight="1">
      <c r="A35" s="149" t="s">
        <v>101</v>
      </c>
      <c r="B35" s="130">
        <v>18.58</v>
      </c>
      <c r="C35" s="131">
        <v>21.36</v>
      </c>
      <c r="D35" s="132">
        <v>15.48</v>
      </c>
      <c r="E35" s="133">
        <v>31.34</v>
      </c>
      <c r="F35" s="134">
        <v>9.39</v>
      </c>
      <c r="G35" s="130">
        <v>12.93</v>
      </c>
      <c r="H35" s="131">
        <v>18.67</v>
      </c>
      <c r="I35" s="132">
        <v>8.78</v>
      </c>
      <c r="J35" s="133">
        <v>27.27</v>
      </c>
      <c r="K35" s="135">
        <v>3.96</v>
      </c>
      <c r="L35" s="130">
        <v>10.15</v>
      </c>
      <c r="M35" s="131">
        <v>13.26</v>
      </c>
      <c r="N35" s="132">
        <v>5.89</v>
      </c>
      <c r="O35" s="133">
        <v>18.39</v>
      </c>
      <c r="P35" s="135">
        <v>1.02</v>
      </c>
      <c r="Q35" s="128"/>
    </row>
    <row r="36" spans="1:16" ht="22.5" customHeight="1">
      <c r="A36" s="136" t="s">
        <v>102</v>
      </c>
      <c r="B36" s="143">
        <v>19.19</v>
      </c>
      <c r="C36" s="144">
        <v>21.58</v>
      </c>
      <c r="D36" s="145">
        <v>15.44</v>
      </c>
      <c r="E36" s="146">
        <v>30.54</v>
      </c>
      <c r="F36" s="147">
        <v>9.39</v>
      </c>
      <c r="G36" s="143">
        <v>13.38</v>
      </c>
      <c r="H36" s="144">
        <v>19.85</v>
      </c>
      <c r="I36" s="145">
        <v>9.67</v>
      </c>
      <c r="J36" s="146">
        <v>26.96</v>
      </c>
      <c r="K36" s="148">
        <v>4.71</v>
      </c>
      <c r="L36" s="143">
        <v>10.85</v>
      </c>
      <c r="M36" s="144">
        <v>14.98</v>
      </c>
      <c r="N36" s="145">
        <v>7.16</v>
      </c>
      <c r="O36" s="146">
        <v>19.89</v>
      </c>
      <c r="P36" s="148">
        <v>3.25</v>
      </c>
    </row>
    <row r="37" spans="1:16" ht="22.5" customHeight="1">
      <c r="A37" s="149" t="s">
        <v>103</v>
      </c>
      <c r="B37" s="130">
        <v>19.74</v>
      </c>
      <c r="C37" s="131">
        <v>22.19</v>
      </c>
      <c r="D37" s="132">
        <v>15.23</v>
      </c>
      <c r="E37" s="133">
        <v>29.84</v>
      </c>
      <c r="F37" s="134">
        <v>9.58</v>
      </c>
      <c r="G37" s="130">
        <v>13.79</v>
      </c>
      <c r="H37" s="131">
        <v>20.47</v>
      </c>
      <c r="I37" s="132">
        <v>9.33</v>
      </c>
      <c r="J37" s="133">
        <v>28.02</v>
      </c>
      <c r="K37" s="135">
        <v>3.86</v>
      </c>
      <c r="L37" s="130">
        <v>11.46</v>
      </c>
      <c r="M37" s="131">
        <v>15.92</v>
      </c>
      <c r="N37" s="132">
        <v>8.65</v>
      </c>
      <c r="O37" s="133">
        <v>19.45</v>
      </c>
      <c r="P37" s="135">
        <v>4.39</v>
      </c>
    </row>
    <row r="38" spans="1:16" ht="22.5" customHeight="1">
      <c r="A38" s="136" t="s">
        <v>104</v>
      </c>
      <c r="B38" s="143">
        <v>16.37</v>
      </c>
      <c r="C38" s="144">
        <v>20.09</v>
      </c>
      <c r="D38" s="145">
        <v>12.69</v>
      </c>
      <c r="E38" s="146">
        <v>31.39</v>
      </c>
      <c r="F38" s="147">
        <v>4.32</v>
      </c>
      <c r="G38" s="143">
        <v>9.39</v>
      </c>
      <c r="H38" s="144">
        <v>15.16</v>
      </c>
      <c r="I38" s="145">
        <v>4.4</v>
      </c>
      <c r="J38" s="146">
        <v>24.99</v>
      </c>
      <c r="K38" s="148">
        <v>-0.21</v>
      </c>
      <c r="L38" s="143">
        <v>7.33</v>
      </c>
      <c r="M38" s="144">
        <v>11.12</v>
      </c>
      <c r="N38" s="145">
        <v>3.02</v>
      </c>
      <c r="O38" s="146">
        <v>16.74</v>
      </c>
      <c r="P38" s="148">
        <v>-1.74</v>
      </c>
    </row>
    <row r="39" spans="1:22" ht="22.5" customHeight="1">
      <c r="A39" s="149" t="s">
        <v>105</v>
      </c>
      <c r="B39" s="130">
        <v>20.01</v>
      </c>
      <c r="C39" s="131">
        <v>22.64</v>
      </c>
      <c r="D39" s="132">
        <v>17.1</v>
      </c>
      <c r="E39" s="133">
        <v>27.47</v>
      </c>
      <c r="F39" s="134">
        <v>10.61</v>
      </c>
      <c r="G39" s="130">
        <v>14.62</v>
      </c>
      <c r="H39" s="131">
        <v>20.47</v>
      </c>
      <c r="I39" s="132">
        <v>10.5</v>
      </c>
      <c r="J39" s="133">
        <v>24.93</v>
      </c>
      <c r="K39" s="135">
        <v>4.03</v>
      </c>
      <c r="L39" s="130">
        <v>12.23</v>
      </c>
      <c r="M39" s="131">
        <v>15.88</v>
      </c>
      <c r="N39" s="132">
        <v>8.99</v>
      </c>
      <c r="O39" s="133">
        <v>19.17</v>
      </c>
      <c r="P39" s="135">
        <v>2.89</v>
      </c>
      <c r="S39" s="150"/>
      <c r="T39" s="150"/>
      <c r="U39" s="150"/>
      <c r="V39" s="150"/>
    </row>
    <row r="40" spans="1:16" ht="22.5" customHeight="1">
      <c r="A40" s="151" t="s">
        <v>106</v>
      </c>
      <c r="B40" s="143">
        <v>19.52</v>
      </c>
      <c r="C40" s="144">
        <v>22.66</v>
      </c>
      <c r="D40" s="145">
        <v>13.71</v>
      </c>
      <c r="E40" s="146">
        <v>29.19</v>
      </c>
      <c r="F40" s="147">
        <v>-2.41</v>
      </c>
      <c r="G40" s="143">
        <v>14.31</v>
      </c>
      <c r="H40" s="144">
        <v>21.07</v>
      </c>
      <c r="I40" s="145">
        <v>10.45</v>
      </c>
      <c r="J40" s="146">
        <v>27.95</v>
      </c>
      <c r="K40" s="148">
        <v>4.76</v>
      </c>
      <c r="L40" s="143">
        <v>11.71</v>
      </c>
      <c r="M40" s="144">
        <v>16.06</v>
      </c>
      <c r="N40" s="145">
        <v>9.16</v>
      </c>
      <c r="O40" s="146">
        <v>19.14</v>
      </c>
      <c r="P40" s="148">
        <v>3.88</v>
      </c>
    </row>
    <row r="41" spans="1:16" ht="22.5" customHeight="1">
      <c r="A41" s="149" t="s">
        <v>107</v>
      </c>
      <c r="B41" s="130">
        <v>19.47</v>
      </c>
      <c r="C41" s="131">
        <v>22.68</v>
      </c>
      <c r="D41" s="132">
        <v>16.25</v>
      </c>
      <c r="E41" s="133">
        <v>30.81</v>
      </c>
      <c r="F41" s="134">
        <v>11.57</v>
      </c>
      <c r="G41" s="130">
        <v>14.17</v>
      </c>
      <c r="H41" s="131">
        <v>21.6</v>
      </c>
      <c r="I41" s="132">
        <v>10.05</v>
      </c>
      <c r="J41" s="133">
        <v>27.24</v>
      </c>
      <c r="K41" s="135">
        <v>5.56</v>
      </c>
      <c r="L41" s="130">
        <v>11.65</v>
      </c>
      <c r="M41" s="131">
        <v>15</v>
      </c>
      <c r="N41" s="132">
        <v>10.09</v>
      </c>
      <c r="O41" s="133">
        <v>19.77</v>
      </c>
      <c r="P41" s="135">
        <v>6.29</v>
      </c>
    </row>
    <row r="42" spans="1:16" ht="22.5" customHeight="1">
      <c r="A42" s="136" t="s">
        <v>108</v>
      </c>
      <c r="B42" s="143">
        <v>19.6</v>
      </c>
      <c r="C42" s="144">
        <v>22.88</v>
      </c>
      <c r="D42" s="145">
        <v>15.24</v>
      </c>
      <c r="E42" s="146">
        <v>31.75</v>
      </c>
      <c r="F42" s="147">
        <v>7.3</v>
      </c>
      <c r="G42" s="143">
        <v>13.17</v>
      </c>
      <c r="H42" s="144">
        <v>20.38</v>
      </c>
      <c r="I42" s="145">
        <v>8.31</v>
      </c>
      <c r="J42" s="146">
        <v>28.13</v>
      </c>
      <c r="K42" s="148">
        <v>2.08</v>
      </c>
      <c r="L42" s="143">
        <v>10.86</v>
      </c>
      <c r="M42" s="144">
        <v>14.7</v>
      </c>
      <c r="N42" s="145">
        <v>8.7</v>
      </c>
      <c r="O42" s="146">
        <v>20.8</v>
      </c>
      <c r="P42" s="148">
        <v>3.66</v>
      </c>
    </row>
    <row r="43" spans="1:16" ht="22.5" customHeight="1" thickBot="1">
      <c r="A43" s="152" t="s">
        <v>109</v>
      </c>
      <c r="B43" s="153">
        <v>19.23</v>
      </c>
      <c r="C43" s="154">
        <v>22.95</v>
      </c>
      <c r="D43" s="155">
        <v>14.85</v>
      </c>
      <c r="E43" s="156">
        <v>32.19</v>
      </c>
      <c r="F43" s="157">
        <v>6</v>
      </c>
      <c r="G43" s="153">
        <v>12.64</v>
      </c>
      <c r="H43" s="154">
        <v>19.6</v>
      </c>
      <c r="I43" s="155">
        <v>7.97</v>
      </c>
      <c r="J43" s="156">
        <v>29.36</v>
      </c>
      <c r="K43" s="158">
        <v>1.63</v>
      </c>
      <c r="L43" s="153">
        <v>10.14</v>
      </c>
      <c r="M43" s="154">
        <v>14.11</v>
      </c>
      <c r="N43" s="155">
        <v>7.9</v>
      </c>
      <c r="O43" s="156">
        <v>20.62</v>
      </c>
      <c r="P43" s="158">
        <v>1.63</v>
      </c>
    </row>
    <row r="44" spans="1:17" ht="22.5" customHeight="1">
      <c r="A44" s="121" t="s">
        <v>110</v>
      </c>
      <c r="B44" s="143">
        <v>19.04</v>
      </c>
      <c r="C44" s="144">
        <v>21.58</v>
      </c>
      <c r="D44" s="145">
        <v>15.64</v>
      </c>
      <c r="E44" s="146">
        <v>29.92</v>
      </c>
      <c r="F44" s="147">
        <v>7.82</v>
      </c>
      <c r="G44" s="143">
        <v>13.72</v>
      </c>
      <c r="H44" s="144">
        <v>19.54</v>
      </c>
      <c r="I44" s="145">
        <v>8.73</v>
      </c>
      <c r="J44" s="146">
        <v>27.86</v>
      </c>
      <c r="K44" s="148">
        <v>3.13</v>
      </c>
      <c r="L44" s="143">
        <v>11.19</v>
      </c>
      <c r="M44" s="144">
        <v>14.64</v>
      </c>
      <c r="N44" s="145">
        <v>9.2</v>
      </c>
      <c r="O44" s="146">
        <v>18.76</v>
      </c>
      <c r="P44" s="148">
        <v>3.67</v>
      </c>
      <c r="Q44" s="128"/>
    </row>
    <row r="45" spans="1:17" ht="22.5" customHeight="1">
      <c r="A45" s="149" t="s">
        <v>111</v>
      </c>
      <c r="B45" s="130">
        <v>20.61</v>
      </c>
      <c r="C45" s="131">
        <v>22.87</v>
      </c>
      <c r="D45" s="132">
        <v>16.86</v>
      </c>
      <c r="E45" s="133">
        <v>29.44</v>
      </c>
      <c r="F45" s="134">
        <v>12.49</v>
      </c>
      <c r="G45" s="130">
        <v>15.19</v>
      </c>
      <c r="H45" s="131">
        <v>20.82</v>
      </c>
      <c r="I45" s="132">
        <v>10.82</v>
      </c>
      <c r="J45" s="133">
        <v>27.91</v>
      </c>
      <c r="K45" s="135">
        <v>6.21</v>
      </c>
      <c r="L45" s="130">
        <v>12.77</v>
      </c>
      <c r="M45" s="131">
        <v>15.57</v>
      </c>
      <c r="N45" s="132">
        <v>10.74</v>
      </c>
      <c r="O45" s="133">
        <v>19.62</v>
      </c>
      <c r="P45" s="135">
        <v>7.34</v>
      </c>
      <c r="Q45" s="128"/>
    </row>
    <row r="46" spans="1:17" ht="22.5" customHeight="1">
      <c r="A46" s="136" t="s">
        <v>112</v>
      </c>
      <c r="B46" s="143">
        <v>20.5</v>
      </c>
      <c r="C46" s="144">
        <v>23.26</v>
      </c>
      <c r="D46" s="145">
        <v>16.93</v>
      </c>
      <c r="E46" s="146">
        <v>27.87</v>
      </c>
      <c r="F46" s="147">
        <v>12.6</v>
      </c>
      <c r="G46" s="143">
        <v>15.46</v>
      </c>
      <c r="H46" s="144">
        <v>20.03</v>
      </c>
      <c r="I46" s="145">
        <v>11.63</v>
      </c>
      <c r="J46" s="146">
        <v>24.27</v>
      </c>
      <c r="K46" s="148">
        <v>8.19</v>
      </c>
      <c r="L46" s="143">
        <v>13.46</v>
      </c>
      <c r="M46" s="144">
        <v>16.33</v>
      </c>
      <c r="N46" s="145">
        <v>11.28</v>
      </c>
      <c r="O46" s="146">
        <v>19.85</v>
      </c>
      <c r="P46" s="148">
        <v>7.72</v>
      </c>
      <c r="Q46" s="128"/>
    </row>
    <row r="47" spans="1:17" ht="22.5" customHeight="1">
      <c r="A47" s="149" t="s">
        <v>113</v>
      </c>
      <c r="B47" s="130">
        <v>20.16</v>
      </c>
      <c r="C47" s="131">
        <v>23.52</v>
      </c>
      <c r="D47" s="132">
        <v>16.29</v>
      </c>
      <c r="E47" s="133">
        <v>28.9</v>
      </c>
      <c r="F47" s="134">
        <v>11.95</v>
      </c>
      <c r="G47" s="130">
        <v>15</v>
      </c>
      <c r="H47" s="131">
        <v>20.39</v>
      </c>
      <c r="I47" s="132">
        <v>10.88</v>
      </c>
      <c r="J47" s="133">
        <v>25.93</v>
      </c>
      <c r="K47" s="135">
        <v>7.02</v>
      </c>
      <c r="L47" s="130">
        <v>12.73</v>
      </c>
      <c r="M47" s="131">
        <v>15.4</v>
      </c>
      <c r="N47" s="132">
        <v>10.54</v>
      </c>
      <c r="O47" s="133">
        <v>18.95</v>
      </c>
      <c r="P47" s="135">
        <v>6.85</v>
      </c>
      <c r="Q47" s="128"/>
    </row>
    <row r="48" spans="1:17" ht="22.5" customHeight="1">
      <c r="A48" s="136" t="s">
        <v>114</v>
      </c>
      <c r="B48" s="143">
        <v>16.98</v>
      </c>
      <c r="C48" s="144">
        <v>20.31</v>
      </c>
      <c r="D48" s="145">
        <v>13.33</v>
      </c>
      <c r="E48" s="146">
        <v>30.2</v>
      </c>
      <c r="F48" s="147">
        <v>5.56</v>
      </c>
      <c r="G48" s="143">
        <v>10.5</v>
      </c>
      <c r="H48" s="144">
        <v>16.78</v>
      </c>
      <c r="I48" s="145">
        <v>5.79</v>
      </c>
      <c r="J48" s="146">
        <v>25.55</v>
      </c>
      <c r="K48" s="148">
        <v>0.4</v>
      </c>
      <c r="L48" s="143">
        <v>8.07</v>
      </c>
      <c r="M48" s="144">
        <v>11.73</v>
      </c>
      <c r="N48" s="145">
        <v>4.81</v>
      </c>
      <c r="O48" s="146">
        <v>17.73</v>
      </c>
      <c r="P48" s="148">
        <v>-0.4</v>
      </c>
      <c r="Q48" s="128"/>
    </row>
    <row r="49" spans="1:17" ht="22.5" customHeight="1">
      <c r="A49" s="149" t="s">
        <v>115</v>
      </c>
      <c r="B49" s="130">
        <v>20.05</v>
      </c>
      <c r="C49" s="131">
        <v>22.98</v>
      </c>
      <c r="D49" s="132">
        <v>15.66</v>
      </c>
      <c r="E49" s="133">
        <v>31.7</v>
      </c>
      <c r="F49" s="134">
        <v>8.98</v>
      </c>
      <c r="G49" s="130">
        <v>14.2</v>
      </c>
      <c r="H49" s="131">
        <v>19.83</v>
      </c>
      <c r="I49" s="132">
        <v>9.08</v>
      </c>
      <c r="J49" s="133">
        <v>27.62</v>
      </c>
      <c r="K49" s="135">
        <v>2.77</v>
      </c>
      <c r="L49" s="130">
        <v>11.93</v>
      </c>
      <c r="M49" s="131">
        <v>15.84</v>
      </c>
      <c r="N49" s="132">
        <v>9.4</v>
      </c>
      <c r="O49" s="133">
        <v>20.16</v>
      </c>
      <c r="P49" s="135">
        <v>2.91</v>
      </c>
      <c r="Q49" s="128"/>
    </row>
    <row r="50" spans="1:17" ht="22.5" customHeight="1">
      <c r="A50" s="136" t="s">
        <v>116</v>
      </c>
      <c r="B50" s="143">
        <v>20.95</v>
      </c>
      <c r="C50" s="144">
        <v>23.5</v>
      </c>
      <c r="D50" s="145">
        <v>16.94</v>
      </c>
      <c r="E50" s="146">
        <v>30.69</v>
      </c>
      <c r="F50" s="147">
        <v>11.69</v>
      </c>
      <c r="G50" s="143">
        <v>15.34</v>
      </c>
      <c r="H50" s="144">
        <v>20.45</v>
      </c>
      <c r="I50" s="145">
        <v>10.54</v>
      </c>
      <c r="J50" s="146">
        <v>27.64</v>
      </c>
      <c r="K50" s="148">
        <v>5.28</v>
      </c>
      <c r="L50" s="143">
        <v>12.93</v>
      </c>
      <c r="M50" s="144">
        <v>16.23</v>
      </c>
      <c r="N50" s="145">
        <v>11.09</v>
      </c>
      <c r="O50" s="146">
        <v>19.62</v>
      </c>
      <c r="P50" s="148">
        <v>5.81</v>
      </c>
      <c r="Q50" s="128"/>
    </row>
    <row r="51" spans="1:17" ht="22.5" customHeight="1">
      <c r="A51" s="129" t="s">
        <v>117</v>
      </c>
      <c r="B51" s="130">
        <v>19.48</v>
      </c>
      <c r="C51" s="131">
        <v>22.98</v>
      </c>
      <c r="D51" s="132">
        <v>14.26</v>
      </c>
      <c r="E51" s="133">
        <v>29.45</v>
      </c>
      <c r="F51" s="134">
        <v>7.21</v>
      </c>
      <c r="G51" s="130">
        <v>14.07</v>
      </c>
      <c r="H51" s="131">
        <v>20.35</v>
      </c>
      <c r="I51" s="132">
        <v>8.84</v>
      </c>
      <c r="J51" s="133">
        <v>27.64</v>
      </c>
      <c r="K51" s="135">
        <v>2.38</v>
      </c>
      <c r="L51" s="130">
        <v>11.81</v>
      </c>
      <c r="M51" s="131">
        <v>16.51</v>
      </c>
      <c r="N51" s="132">
        <v>8.86</v>
      </c>
      <c r="O51" s="133">
        <v>19.4</v>
      </c>
      <c r="P51" s="135">
        <v>2.79</v>
      </c>
      <c r="Q51" s="128"/>
    </row>
    <row r="52" spans="1:17" ht="22.5" customHeight="1">
      <c r="A52" s="136" t="s">
        <v>118</v>
      </c>
      <c r="B52" s="137">
        <v>21.13</v>
      </c>
      <c r="C52" s="138">
        <v>23.39</v>
      </c>
      <c r="D52" s="139">
        <v>17.45</v>
      </c>
      <c r="E52" s="140">
        <v>30.22</v>
      </c>
      <c r="F52" s="141">
        <v>12.7</v>
      </c>
      <c r="G52" s="137">
        <v>15.64</v>
      </c>
      <c r="H52" s="138">
        <v>21.16</v>
      </c>
      <c r="I52" s="139">
        <v>10.39</v>
      </c>
      <c r="J52" s="140">
        <v>27.47</v>
      </c>
      <c r="K52" s="142">
        <v>5.91</v>
      </c>
      <c r="L52" s="137">
        <v>13.33</v>
      </c>
      <c r="M52" s="138">
        <v>16.16</v>
      </c>
      <c r="N52" s="139">
        <v>11.29</v>
      </c>
      <c r="O52" s="140">
        <v>20.08</v>
      </c>
      <c r="P52" s="142">
        <v>6.51</v>
      </c>
      <c r="Q52" s="128"/>
    </row>
    <row r="53" spans="1:17" ht="22.5" customHeight="1">
      <c r="A53" s="129" t="s">
        <v>119</v>
      </c>
      <c r="B53" s="130">
        <v>19.04</v>
      </c>
      <c r="C53" s="131">
        <v>21.32</v>
      </c>
      <c r="D53" s="132">
        <v>15.23</v>
      </c>
      <c r="E53" s="133">
        <v>31.18</v>
      </c>
      <c r="F53" s="134">
        <v>7.36</v>
      </c>
      <c r="G53" s="130">
        <v>13.58</v>
      </c>
      <c r="H53" s="131">
        <v>19.53</v>
      </c>
      <c r="I53" s="132">
        <v>8.63</v>
      </c>
      <c r="J53" s="133">
        <v>28.78</v>
      </c>
      <c r="K53" s="135">
        <v>3.03</v>
      </c>
      <c r="L53" s="130">
        <v>10.82</v>
      </c>
      <c r="M53" s="131">
        <v>14.11</v>
      </c>
      <c r="N53" s="132">
        <v>8.32</v>
      </c>
      <c r="O53" s="133">
        <v>19.71</v>
      </c>
      <c r="P53" s="135">
        <v>2.57</v>
      </c>
      <c r="Q53" s="128"/>
    </row>
    <row r="54" spans="1:17" ht="22.5" customHeight="1">
      <c r="A54" s="136" t="s">
        <v>120</v>
      </c>
      <c r="B54" s="137">
        <v>19.69</v>
      </c>
      <c r="C54" s="138">
        <v>22.71</v>
      </c>
      <c r="D54" s="139">
        <v>14.95</v>
      </c>
      <c r="E54" s="140">
        <v>30.48</v>
      </c>
      <c r="F54" s="141">
        <v>7.44</v>
      </c>
      <c r="G54" s="137">
        <v>14.08</v>
      </c>
      <c r="H54" s="138">
        <v>21.13</v>
      </c>
      <c r="I54" s="139">
        <v>9.63</v>
      </c>
      <c r="J54" s="140">
        <v>27.94</v>
      </c>
      <c r="K54" s="142">
        <v>3.17</v>
      </c>
      <c r="L54" s="137">
        <v>12.07</v>
      </c>
      <c r="M54" s="138">
        <v>16.13</v>
      </c>
      <c r="N54" s="139">
        <v>9.24</v>
      </c>
      <c r="O54" s="140">
        <v>19.99</v>
      </c>
      <c r="P54" s="142">
        <v>3.03</v>
      </c>
      <c r="Q54" s="128"/>
    </row>
    <row r="55" spans="1:17" ht="22.5" customHeight="1">
      <c r="A55" s="129" t="s">
        <v>121</v>
      </c>
      <c r="B55" s="130">
        <v>20.13</v>
      </c>
      <c r="C55" s="131">
        <v>22.61</v>
      </c>
      <c r="D55" s="132">
        <v>16.34</v>
      </c>
      <c r="E55" s="133">
        <v>31.24</v>
      </c>
      <c r="F55" s="134">
        <v>9.82</v>
      </c>
      <c r="G55" s="130">
        <v>14.47</v>
      </c>
      <c r="H55" s="131">
        <v>19.97</v>
      </c>
      <c r="I55" s="132">
        <v>9.01</v>
      </c>
      <c r="J55" s="133">
        <v>27.54</v>
      </c>
      <c r="K55" s="135">
        <v>3.88</v>
      </c>
      <c r="L55" s="130">
        <v>12.04</v>
      </c>
      <c r="M55" s="131">
        <v>15.9</v>
      </c>
      <c r="N55" s="132">
        <v>9.82</v>
      </c>
      <c r="O55" s="133">
        <v>20.15</v>
      </c>
      <c r="P55" s="135">
        <v>4.82</v>
      </c>
      <c r="Q55" s="128"/>
    </row>
    <row r="56" spans="1:16" ht="22.5" customHeight="1">
      <c r="A56" s="136" t="s">
        <v>122</v>
      </c>
      <c r="B56" s="143">
        <v>20.42</v>
      </c>
      <c r="C56" s="144">
        <v>22.53</v>
      </c>
      <c r="D56" s="145">
        <v>16.66</v>
      </c>
      <c r="E56" s="146">
        <v>29.35</v>
      </c>
      <c r="F56" s="147">
        <v>10.84</v>
      </c>
      <c r="G56" s="143">
        <v>15.12</v>
      </c>
      <c r="H56" s="144">
        <v>20.58</v>
      </c>
      <c r="I56" s="145">
        <v>10.46</v>
      </c>
      <c r="J56" s="146">
        <v>27.2</v>
      </c>
      <c r="K56" s="148">
        <v>4.63</v>
      </c>
      <c r="L56" s="143">
        <v>12.85</v>
      </c>
      <c r="M56" s="144">
        <v>15.96</v>
      </c>
      <c r="N56" s="145">
        <v>11.12</v>
      </c>
      <c r="O56" s="146">
        <v>19.85</v>
      </c>
      <c r="P56" s="148">
        <v>5.57</v>
      </c>
    </row>
    <row r="57" spans="1:17" ht="22.5" customHeight="1">
      <c r="A57" s="129" t="s">
        <v>123</v>
      </c>
      <c r="B57" s="130">
        <v>17.11</v>
      </c>
      <c r="C57" s="131">
        <v>20.18</v>
      </c>
      <c r="D57" s="132">
        <v>13.58</v>
      </c>
      <c r="E57" s="133">
        <v>29.93</v>
      </c>
      <c r="F57" s="134">
        <v>7.72</v>
      </c>
      <c r="G57" s="130">
        <v>11.18</v>
      </c>
      <c r="H57" s="131">
        <v>17.25</v>
      </c>
      <c r="I57" s="132">
        <v>6.43</v>
      </c>
      <c r="J57" s="133">
        <v>25.24</v>
      </c>
      <c r="K57" s="135">
        <v>2.5</v>
      </c>
      <c r="L57" s="130">
        <v>8.73</v>
      </c>
      <c r="M57" s="131">
        <v>11.93</v>
      </c>
      <c r="N57" s="132">
        <v>6.59</v>
      </c>
      <c r="O57" s="133">
        <v>18.29</v>
      </c>
      <c r="P57" s="135">
        <v>1.63</v>
      </c>
      <c r="Q57" s="128"/>
    </row>
    <row r="58" spans="1:16" ht="22.5" customHeight="1">
      <c r="A58" s="136" t="s">
        <v>124</v>
      </c>
      <c r="B58" s="137">
        <v>17.65</v>
      </c>
      <c r="C58" s="138">
        <v>21.11</v>
      </c>
      <c r="D58" s="139">
        <v>13.68</v>
      </c>
      <c r="E58" s="140">
        <v>31.33</v>
      </c>
      <c r="F58" s="141">
        <v>3.99</v>
      </c>
      <c r="G58" s="137">
        <v>11.74</v>
      </c>
      <c r="H58" s="138">
        <v>19.1</v>
      </c>
      <c r="I58" s="139">
        <v>6.9</v>
      </c>
      <c r="J58" s="140">
        <v>27.32</v>
      </c>
      <c r="K58" s="142">
        <v>0.99</v>
      </c>
      <c r="L58" s="137">
        <v>8.85</v>
      </c>
      <c r="M58" s="138">
        <v>12.79</v>
      </c>
      <c r="N58" s="139">
        <v>6.81</v>
      </c>
      <c r="O58" s="140">
        <v>18.49</v>
      </c>
      <c r="P58" s="142">
        <v>0.19</v>
      </c>
    </row>
    <row r="59" spans="1:16" ht="22.5" customHeight="1">
      <c r="A59" s="129" t="s">
        <v>125</v>
      </c>
      <c r="B59" s="130">
        <v>20.52</v>
      </c>
      <c r="C59" s="131">
        <v>23.44</v>
      </c>
      <c r="D59" s="132">
        <v>17.25</v>
      </c>
      <c r="E59" s="133">
        <v>28.47</v>
      </c>
      <c r="F59" s="134">
        <v>12.94</v>
      </c>
      <c r="G59" s="130">
        <v>15.52</v>
      </c>
      <c r="H59" s="131">
        <v>21.16</v>
      </c>
      <c r="I59" s="132">
        <v>11.16</v>
      </c>
      <c r="J59" s="133">
        <v>26.66</v>
      </c>
      <c r="K59" s="135">
        <v>7.71</v>
      </c>
      <c r="L59" s="130">
        <v>13.24</v>
      </c>
      <c r="M59" s="131">
        <v>16.58</v>
      </c>
      <c r="N59" s="132">
        <v>11.41</v>
      </c>
      <c r="O59" s="133">
        <v>20.49</v>
      </c>
      <c r="P59" s="135">
        <v>7.97</v>
      </c>
    </row>
    <row r="60" spans="1:16" ht="22.5" customHeight="1" thickBot="1">
      <c r="A60" s="159" t="s">
        <v>126</v>
      </c>
      <c r="B60" s="160">
        <v>16.03</v>
      </c>
      <c r="C60" s="161">
        <v>20.05</v>
      </c>
      <c r="D60" s="162">
        <v>11.01</v>
      </c>
      <c r="E60" s="163">
        <v>30.99</v>
      </c>
      <c r="F60" s="164">
        <v>3.12</v>
      </c>
      <c r="G60" s="160">
        <v>10.55</v>
      </c>
      <c r="H60" s="161">
        <v>16.87</v>
      </c>
      <c r="I60" s="162">
        <v>5.47</v>
      </c>
      <c r="J60" s="163">
        <v>26.16</v>
      </c>
      <c r="K60" s="165">
        <v>-1.2</v>
      </c>
      <c r="L60" s="160">
        <v>8.11</v>
      </c>
      <c r="M60" s="161">
        <v>12.57</v>
      </c>
      <c r="N60" s="162">
        <v>5.05</v>
      </c>
      <c r="O60" s="163">
        <v>17.95</v>
      </c>
      <c r="P60" s="165">
        <v>-1.4</v>
      </c>
    </row>
    <row r="61" ht="19.5" customHeight="1">
      <c r="A61" s="166" t="s">
        <v>127</v>
      </c>
    </row>
    <row r="62" ht="15.75">
      <c r="A62" s="167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defaultGridColor="0" view="pageBreakPreview" zoomScale="60" zoomScaleNormal="75" colorId="18" workbookViewId="0" topLeftCell="A1">
      <selection activeCell="A1" sqref="A1"/>
    </sheetView>
  </sheetViews>
  <sheetFormatPr defaultColWidth="9.625" defaultRowHeight="13.5"/>
  <cols>
    <col min="1" max="1" width="29.25390625" style="171" customWidth="1"/>
    <col min="2" max="2" width="10.25390625" style="171" customWidth="1"/>
    <col min="3" max="3" width="13.75390625" style="171" customWidth="1"/>
    <col min="4" max="4" width="10.375" style="171" customWidth="1"/>
    <col min="5" max="5" width="13.875" style="171" customWidth="1"/>
    <col min="6" max="6" width="10.375" style="171" customWidth="1"/>
    <col min="7" max="7" width="13.875" style="171" customWidth="1"/>
    <col min="8" max="16" width="9.625" style="170" customWidth="1"/>
    <col min="17" max="16384" width="9.625" style="171" customWidth="1"/>
  </cols>
  <sheetData>
    <row r="1" spans="1:7" ht="27" customHeight="1">
      <c r="A1" s="168" t="s">
        <v>65</v>
      </c>
      <c r="B1" s="169"/>
      <c r="C1" s="169"/>
      <c r="D1" s="169"/>
      <c r="E1" s="169"/>
      <c r="F1" s="169"/>
      <c r="G1" s="169"/>
    </row>
    <row r="2" spans="1:7" ht="24.75" customHeight="1">
      <c r="A2" s="172" t="s">
        <v>128</v>
      </c>
      <c r="B2" s="173"/>
      <c r="C2" s="173"/>
      <c r="D2" s="173"/>
      <c r="E2" s="173"/>
      <c r="F2" s="173"/>
      <c r="G2" s="173"/>
    </row>
    <row r="3" spans="1:7" ht="19.5" customHeight="1" thickBot="1">
      <c r="A3" s="172"/>
      <c r="B3" s="173"/>
      <c r="C3" s="173"/>
      <c r="D3" s="173"/>
      <c r="E3" s="173"/>
      <c r="F3" s="173"/>
      <c r="G3" s="173"/>
    </row>
    <row r="4" spans="1:7" ht="16.5" customHeight="1" thickBot="1">
      <c r="A4" s="174" t="s">
        <v>129</v>
      </c>
      <c r="B4" s="175"/>
      <c r="C4" s="175"/>
      <c r="D4" s="175"/>
      <c r="E4" s="175"/>
      <c r="F4" s="175"/>
      <c r="G4" s="176"/>
    </row>
    <row r="5" spans="1:7" ht="16.5" customHeight="1">
      <c r="A5" s="775" t="s">
        <v>68</v>
      </c>
      <c r="B5" s="777" t="s">
        <v>61</v>
      </c>
      <c r="C5" s="778"/>
      <c r="D5" s="779" t="s">
        <v>62</v>
      </c>
      <c r="E5" s="780"/>
      <c r="F5" s="779" t="s">
        <v>63</v>
      </c>
      <c r="G5" s="780"/>
    </row>
    <row r="6" spans="1:7" ht="16.5" customHeight="1" thickBot="1">
      <c r="A6" s="776"/>
      <c r="B6" s="177" t="s">
        <v>130</v>
      </c>
      <c r="C6" s="178" t="s">
        <v>131</v>
      </c>
      <c r="D6" s="179" t="s">
        <v>130</v>
      </c>
      <c r="E6" s="180" t="s">
        <v>131</v>
      </c>
      <c r="F6" s="177" t="s">
        <v>130</v>
      </c>
      <c r="G6" s="181" t="s">
        <v>131</v>
      </c>
    </row>
    <row r="7" spans="1:7" ht="16.5" customHeight="1">
      <c r="A7" s="182" t="s">
        <v>74</v>
      </c>
      <c r="B7" s="182">
        <v>56.04</v>
      </c>
      <c r="C7" s="183">
        <v>22.37</v>
      </c>
      <c r="D7" s="184">
        <v>87.52</v>
      </c>
      <c r="E7" s="185">
        <v>25.74</v>
      </c>
      <c r="F7" s="182">
        <v>85.94</v>
      </c>
      <c r="G7" s="183">
        <v>26.33</v>
      </c>
    </row>
    <row r="8" spans="1:7" ht="16.5" customHeight="1">
      <c r="A8" s="186" t="s">
        <v>75</v>
      </c>
      <c r="B8" s="186">
        <v>12.99</v>
      </c>
      <c r="C8" s="187">
        <v>3.25</v>
      </c>
      <c r="D8" s="186">
        <v>139.06</v>
      </c>
      <c r="E8" s="187">
        <v>34.31</v>
      </c>
      <c r="F8" s="186">
        <v>152.44</v>
      </c>
      <c r="G8" s="187">
        <v>49.53</v>
      </c>
    </row>
    <row r="9" spans="1:7" ht="16.5" customHeight="1">
      <c r="A9" s="188" t="s">
        <v>76</v>
      </c>
      <c r="B9" s="182">
        <v>27.53</v>
      </c>
      <c r="C9" s="183">
        <v>8.64</v>
      </c>
      <c r="D9" s="182">
        <v>110.55</v>
      </c>
      <c r="E9" s="183">
        <v>39.8</v>
      </c>
      <c r="F9" s="182">
        <v>91.27</v>
      </c>
      <c r="G9" s="183">
        <v>27.54</v>
      </c>
    </row>
    <row r="10" spans="1:7" ht="16.5" customHeight="1">
      <c r="A10" s="186" t="s">
        <v>77</v>
      </c>
      <c r="B10" s="186">
        <v>14.97</v>
      </c>
      <c r="C10" s="187">
        <v>4.73</v>
      </c>
      <c r="D10" s="186">
        <v>63.44</v>
      </c>
      <c r="E10" s="187">
        <v>17.14</v>
      </c>
      <c r="F10" s="186">
        <v>154.64</v>
      </c>
      <c r="G10" s="187">
        <v>44.13</v>
      </c>
    </row>
    <row r="11" spans="1:7" ht="16.5" customHeight="1">
      <c r="A11" s="182" t="s">
        <v>78</v>
      </c>
      <c r="B11" s="182">
        <v>26.7</v>
      </c>
      <c r="C11" s="183">
        <v>14.9</v>
      </c>
      <c r="D11" s="182">
        <v>124.6</v>
      </c>
      <c r="E11" s="183">
        <v>41</v>
      </c>
      <c r="F11" s="182">
        <v>19.9</v>
      </c>
      <c r="G11" s="183">
        <v>11.46</v>
      </c>
    </row>
    <row r="12" spans="1:7" ht="16.5" customHeight="1">
      <c r="A12" s="186" t="s">
        <v>79</v>
      </c>
      <c r="B12" s="186">
        <v>8.41</v>
      </c>
      <c r="C12" s="187">
        <v>7.8</v>
      </c>
      <c r="D12" s="186">
        <v>57.51</v>
      </c>
      <c r="E12" s="187">
        <v>29.29</v>
      </c>
      <c r="F12" s="186">
        <v>82.61</v>
      </c>
      <c r="G12" s="187">
        <v>29.09</v>
      </c>
    </row>
    <row r="13" spans="1:7" ht="16.5" customHeight="1">
      <c r="A13" s="182" t="s">
        <v>80</v>
      </c>
      <c r="B13" s="182">
        <v>26.73</v>
      </c>
      <c r="C13" s="183">
        <v>10.65</v>
      </c>
      <c r="D13" s="182">
        <v>118.6</v>
      </c>
      <c r="E13" s="183">
        <v>62.31</v>
      </c>
      <c r="F13" s="182">
        <v>65.53</v>
      </c>
      <c r="G13" s="183">
        <v>19.3</v>
      </c>
    </row>
    <row r="14" spans="1:7" ht="16.5" customHeight="1">
      <c r="A14" s="186" t="s">
        <v>81</v>
      </c>
      <c r="B14" s="186">
        <v>23.12</v>
      </c>
      <c r="C14" s="187">
        <v>6.83</v>
      </c>
      <c r="D14" s="186">
        <v>139.1</v>
      </c>
      <c r="E14" s="187">
        <v>37.39</v>
      </c>
      <c r="F14" s="186">
        <v>97.89</v>
      </c>
      <c r="G14" s="187">
        <v>37.39</v>
      </c>
    </row>
    <row r="15" spans="1:7" ht="16.5" customHeight="1">
      <c r="A15" s="182" t="s">
        <v>82</v>
      </c>
      <c r="B15" s="182">
        <v>15.43</v>
      </c>
      <c r="C15" s="183">
        <v>4.67</v>
      </c>
      <c r="D15" s="182">
        <v>131.95</v>
      </c>
      <c r="E15" s="183">
        <v>36.74</v>
      </c>
      <c r="F15" s="182">
        <v>154.89</v>
      </c>
      <c r="G15" s="183">
        <v>36.13</v>
      </c>
    </row>
    <row r="16" spans="1:7" ht="16.5" customHeight="1" thickBot="1">
      <c r="A16" s="189" t="s">
        <v>83</v>
      </c>
      <c r="B16" s="190">
        <v>18.1</v>
      </c>
      <c r="C16" s="191">
        <v>6.9</v>
      </c>
      <c r="D16" s="190">
        <v>136.4</v>
      </c>
      <c r="E16" s="191">
        <v>44.3</v>
      </c>
      <c r="F16" s="190">
        <v>96.7</v>
      </c>
      <c r="G16" s="191">
        <v>27.6</v>
      </c>
    </row>
    <row r="17" spans="1:7" ht="16.5" customHeight="1">
      <c r="A17" s="192" t="s">
        <v>84</v>
      </c>
      <c r="B17" s="184">
        <v>26.24</v>
      </c>
      <c r="C17" s="185">
        <v>8.61</v>
      </c>
      <c r="D17" s="184">
        <v>116.23</v>
      </c>
      <c r="E17" s="185">
        <v>31.98</v>
      </c>
      <c r="F17" s="184">
        <v>224.89</v>
      </c>
      <c r="G17" s="185">
        <v>86.1</v>
      </c>
    </row>
    <row r="18" spans="1:7" ht="16.5" customHeight="1">
      <c r="A18" s="186" t="s">
        <v>85</v>
      </c>
      <c r="B18" s="186">
        <v>17.23</v>
      </c>
      <c r="C18" s="187">
        <v>4.36</v>
      </c>
      <c r="D18" s="186">
        <v>123.95</v>
      </c>
      <c r="E18" s="187">
        <v>48.71</v>
      </c>
      <c r="F18" s="186">
        <v>137.02</v>
      </c>
      <c r="G18" s="187">
        <v>45.94</v>
      </c>
    </row>
    <row r="19" spans="1:7" ht="16.5" customHeight="1">
      <c r="A19" s="182" t="s">
        <v>86</v>
      </c>
      <c r="B19" s="182">
        <v>14.21</v>
      </c>
      <c r="C19" s="183">
        <v>2.45</v>
      </c>
      <c r="D19" s="182">
        <v>71.25</v>
      </c>
      <c r="E19" s="183">
        <v>15.88</v>
      </c>
      <c r="F19" s="182">
        <v>29.2</v>
      </c>
      <c r="G19" s="183">
        <v>13.72</v>
      </c>
    </row>
    <row r="20" spans="1:7" ht="16.5" customHeight="1">
      <c r="A20" s="186" t="s">
        <v>87</v>
      </c>
      <c r="B20" s="186">
        <v>42.57</v>
      </c>
      <c r="C20" s="187">
        <v>17.23</v>
      </c>
      <c r="D20" s="186">
        <v>83.75</v>
      </c>
      <c r="E20" s="187">
        <v>21.38</v>
      </c>
      <c r="F20" s="186">
        <v>456.53</v>
      </c>
      <c r="G20" s="187">
        <v>128.1</v>
      </c>
    </row>
    <row r="21" spans="1:7" ht="16.5" customHeight="1">
      <c r="A21" s="188" t="s">
        <v>88</v>
      </c>
      <c r="B21" s="182">
        <v>26.72</v>
      </c>
      <c r="C21" s="183">
        <v>15.99</v>
      </c>
      <c r="D21" s="182">
        <v>68.05</v>
      </c>
      <c r="E21" s="183">
        <v>13.84</v>
      </c>
      <c r="F21" s="182">
        <v>374.04</v>
      </c>
      <c r="G21" s="183">
        <v>139.8</v>
      </c>
    </row>
    <row r="22" spans="1:7" ht="16.5" customHeight="1">
      <c r="A22" s="186" t="s">
        <v>132</v>
      </c>
      <c r="B22" s="186">
        <v>20</v>
      </c>
      <c r="C22" s="187">
        <v>7.88</v>
      </c>
      <c r="D22" s="186">
        <v>95.55</v>
      </c>
      <c r="E22" s="187">
        <v>42.22</v>
      </c>
      <c r="F22" s="186">
        <v>116.97</v>
      </c>
      <c r="G22" s="187">
        <v>38.78</v>
      </c>
    </row>
    <row r="23" spans="1:7" ht="16.5" customHeight="1">
      <c r="A23" s="193" t="s">
        <v>90</v>
      </c>
      <c r="B23" s="194">
        <v>34.4</v>
      </c>
      <c r="C23" s="195">
        <v>13.9</v>
      </c>
      <c r="D23" s="194">
        <v>94.7</v>
      </c>
      <c r="E23" s="195">
        <v>37.3</v>
      </c>
      <c r="F23" s="194">
        <v>97.4</v>
      </c>
      <c r="G23" s="195">
        <v>42.5</v>
      </c>
    </row>
    <row r="24" spans="1:7" ht="16.5" customHeight="1">
      <c r="A24" s="186" t="s">
        <v>91</v>
      </c>
      <c r="B24" s="186">
        <v>27.4</v>
      </c>
      <c r="C24" s="187">
        <v>7.7</v>
      </c>
      <c r="D24" s="186">
        <v>105.14</v>
      </c>
      <c r="E24" s="187">
        <v>27.69</v>
      </c>
      <c r="F24" s="186">
        <v>365.41</v>
      </c>
      <c r="G24" s="187">
        <v>120.3</v>
      </c>
    </row>
    <row r="25" spans="1:7" ht="16.5" customHeight="1">
      <c r="A25" s="194" t="s">
        <v>92</v>
      </c>
      <c r="B25" s="194">
        <v>28.8</v>
      </c>
      <c r="C25" s="195">
        <v>11</v>
      </c>
      <c r="D25" s="194">
        <v>82.5</v>
      </c>
      <c r="E25" s="195">
        <v>19.5</v>
      </c>
      <c r="F25" s="194">
        <v>239.2</v>
      </c>
      <c r="G25" s="195">
        <v>88.6</v>
      </c>
    </row>
    <row r="26" spans="1:7" ht="16.5" customHeight="1">
      <c r="A26" s="186" t="s">
        <v>93</v>
      </c>
      <c r="B26" s="186">
        <v>28.58</v>
      </c>
      <c r="C26" s="187">
        <v>17.27</v>
      </c>
      <c r="D26" s="186">
        <v>91.4</v>
      </c>
      <c r="E26" s="187">
        <v>35.55</v>
      </c>
      <c r="F26" s="186">
        <v>156.34</v>
      </c>
      <c r="G26" s="187">
        <v>48.18</v>
      </c>
    </row>
    <row r="27" spans="1:7" ht="16.5" customHeight="1">
      <c r="A27" s="194" t="s">
        <v>94</v>
      </c>
      <c r="B27" s="194">
        <v>17.27</v>
      </c>
      <c r="C27" s="195">
        <v>10</v>
      </c>
      <c r="D27" s="194">
        <v>203.8</v>
      </c>
      <c r="E27" s="195">
        <v>57.96</v>
      </c>
      <c r="F27" s="194">
        <v>89.89</v>
      </c>
      <c r="G27" s="195">
        <v>41.01</v>
      </c>
    </row>
    <row r="28" spans="1:7" ht="16.5" customHeight="1">
      <c r="A28" s="196" t="s">
        <v>95</v>
      </c>
      <c r="B28" s="186">
        <v>16.76</v>
      </c>
      <c r="C28" s="187">
        <v>6.76</v>
      </c>
      <c r="D28" s="186">
        <v>79.29</v>
      </c>
      <c r="E28" s="187">
        <v>19.21</v>
      </c>
      <c r="F28" s="186">
        <v>277.42</v>
      </c>
      <c r="G28" s="187">
        <v>92.3</v>
      </c>
    </row>
    <row r="29" spans="1:7" ht="16.5" customHeight="1">
      <c r="A29" s="193" t="s">
        <v>96</v>
      </c>
      <c r="B29" s="194">
        <v>39.59</v>
      </c>
      <c r="C29" s="195">
        <v>22.02</v>
      </c>
      <c r="D29" s="194">
        <v>93.93</v>
      </c>
      <c r="E29" s="195">
        <v>26.66</v>
      </c>
      <c r="F29" s="194">
        <v>274.75</v>
      </c>
      <c r="G29" s="195">
        <v>91.7</v>
      </c>
    </row>
    <row r="30" spans="1:16" s="198" customFormat="1" ht="16.5" customHeight="1">
      <c r="A30" s="186" t="s">
        <v>97</v>
      </c>
      <c r="B30" s="186">
        <v>17.2</v>
      </c>
      <c r="C30" s="187">
        <v>9.6</v>
      </c>
      <c r="D30" s="186">
        <v>97.8</v>
      </c>
      <c r="E30" s="187">
        <v>20.7</v>
      </c>
      <c r="F30" s="186">
        <v>337.7</v>
      </c>
      <c r="G30" s="187">
        <v>88.7</v>
      </c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7" ht="16.5" customHeight="1">
      <c r="A31" s="182" t="s">
        <v>98</v>
      </c>
      <c r="B31" s="182">
        <v>22.22</v>
      </c>
      <c r="C31" s="183">
        <v>8.89</v>
      </c>
      <c r="D31" s="182">
        <v>101.6</v>
      </c>
      <c r="E31" s="183">
        <v>30.7</v>
      </c>
      <c r="F31" s="182">
        <v>79.18</v>
      </c>
      <c r="G31" s="183">
        <v>31.51</v>
      </c>
    </row>
    <row r="32" spans="1:16" s="198" customFormat="1" ht="16.5" customHeight="1">
      <c r="A32" s="196" t="s">
        <v>99</v>
      </c>
      <c r="B32" s="186">
        <v>22</v>
      </c>
      <c r="C32" s="187">
        <v>10.7</v>
      </c>
      <c r="D32" s="186">
        <v>113.4</v>
      </c>
      <c r="E32" s="187">
        <v>60.2</v>
      </c>
      <c r="F32" s="186">
        <v>134.4</v>
      </c>
      <c r="G32" s="187">
        <v>42.1</v>
      </c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 s="198" customFormat="1" ht="16.5" customHeight="1">
      <c r="A33" s="194" t="s">
        <v>100</v>
      </c>
      <c r="B33" s="194">
        <v>46</v>
      </c>
      <c r="C33" s="195">
        <v>24</v>
      </c>
      <c r="D33" s="194">
        <v>70.2</v>
      </c>
      <c r="E33" s="195">
        <v>22.4</v>
      </c>
      <c r="F33" s="194">
        <v>385.8</v>
      </c>
      <c r="G33" s="195">
        <v>102.4</v>
      </c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 s="198" customFormat="1" ht="16.5" customHeight="1">
      <c r="A34" s="186" t="s">
        <v>101</v>
      </c>
      <c r="B34" s="186">
        <v>23.34</v>
      </c>
      <c r="C34" s="187">
        <v>12.38</v>
      </c>
      <c r="D34" s="186">
        <v>98.86</v>
      </c>
      <c r="E34" s="187">
        <v>39.38</v>
      </c>
      <c r="F34" s="186">
        <v>157.12</v>
      </c>
      <c r="G34" s="187">
        <v>43.44</v>
      </c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 s="198" customFormat="1" ht="16.5" customHeight="1">
      <c r="A35" s="194" t="s">
        <v>102</v>
      </c>
      <c r="B35" s="194">
        <v>15.8</v>
      </c>
      <c r="C35" s="195">
        <v>3.6</v>
      </c>
      <c r="D35" s="194">
        <v>119.2</v>
      </c>
      <c r="E35" s="195">
        <v>55.4</v>
      </c>
      <c r="F35" s="194">
        <v>238.6</v>
      </c>
      <c r="G35" s="195">
        <v>101.6</v>
      </c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 s="198" customFormat="1" ht="16.5" customHeight="1">
      <c r="A36" s="196" t="s">
        <v>103</v>
      </c>
      <c r="B36" s="186">
        <v>24.58</v>
      </c>
      <c r="C36" s="187">
        <v>10.33</v>
      </c>
      <c r="D36" s="186">
        <v>108.21</v>
      </c>
      <c r="E36" s="187">
        <v>27.69</v>
      </c>
      <c r="F36" s="186">
        <v>202.01</v>
      </c>
      <c r="G36" s="187">
        <v>77.4</v>
      </c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 s="198" customFormat="1" ht="16.5" customHeight="1">
      <c r="A37" s="193" t="s">
        <v>104</v>
      </c>
      <c r="B37" s="194">
        <v>34.8</v>
      </c>
      <c r="C37" s="195">
        <v>19.3</v>
      </c>
      <c r="D37" s="194">
        <v>121.1</v>
      </c>
      <c r="E37" s="195">
        <v>43.1</v>
      </c>
      <c r="F37" s="194">
        <v>62</v>
      </c>
      <c r="G37" s="195">
        <v>33</v>
      </c>
      <c r="H37" s="197"/>
      <c r="I37" s="197"/>
      <c r="J37" s="197"/>
      <c r="K37" s="197"/>
      <c r="L37" s="197"/>
      <c r="M37" s="197"/>
      <c r="N37" s="197"/>
      <c r="O37" s="197"/>
      <c r="P37" s="197"/>
    </row>
    <row r="38" spans="1:16" s="198" customFormat="1" ht="16.5" customHeight="1">
      <c r="A38" s="186" t="s">
        <v>105</v>
      </c>
      <c r="B38" s="186">
        <v>22.6</v>
      </c>
      <c r="C38" s="187">
        <v>8.8</v>
      </c>
      <c r="D38" s="186">
        <v>209.2</v>
      </c>
      <c r="E38" s="187">
        <v>62.8</v>
      </c>
      <c r="F38" s="186">
        <v>152.6</v>
      </c>
      <c r="G38" s="187">
        <v>52</v>
      </c>
      <c r="H38" s="197"/>
      <c r="I38" s="197"/>
      <c r="J38" s="197"/>
      <c r="K38" s="197"/>
      <c r="L38" s="197"/>
      <c r="M38" s="197"/>
      <c r="N38" s="197"/>
      <c r="O38" s="197"/>
      <c r="P38" s="197"/>
    </row>
    <row r="39" spans="1:7" ht="16.5" customHeight="1">
      <c r="A39" s="199" t="s">
        <v>106</v>
      </c>
      <c r="B39" s="194">
        <v>53.34</v>
      </c>
      <c r="C39" s="195">
        <v>9.9</v>
      </c>
      <c r="D39" s="194">
        <v>148.83</v>
      </c>
      <c r="E39" s="195">
        <v>84.6</v>
      </c>
      <c r="F39" s="194">
        <v>236.91</v>
      </c>
      <c r="G39" s="195">
        <v>73.9</v>
      </c>
    </row>
    <row r="40" spans="1:7" ht="16.5" customHeight="1">
      <c r="A40" s="186" t="s">
        <v>107</v>
      </c>
      <c r="B40" s="186">
        <v>25.61</v>
      </c>
      <c r="C40" s="187">
        <v>10.09</v>
      </c>
      <c r="D40" s="186">
        <v>98.55</v>
      </c>
      <c r="E40" s="187">
        <v>15.71</v>
      </c>
      <c r="F40" s="186">
        <v>415.31</v>
      </c>
      <c r="G40" s="187">
        <v>124.9</v>
      </c>
    </row>
    <row r="41" spans="1:7" ht="16.5" customHeight="1">
      <c r="A41" s="194" t="s">
        <v>108</v>
      </c>
      <c r="B41" s="194">
        <v>40.99</v>
      </c>
      <c r="C41" s="195">
        <v>14.63</v>
      </c>
      <c r="D41" s="194">
        <v>94.76</v>
      </c>
      <c r="E41" s="195">
        <v>21.22</v>
      </c>
      <c r="F41" s="194">
        <v>367.53</v>
      </c>
      <c r="G41" s="195">
        <v>112.3</v>
      </c>
    </row>
    <row r="42" spans="1:7" ht="16.5" customHeight="1" thickBot="1">
      <c r="A42" s="200" t="s">
        <v>109</v>
      </c>
      <c r="B42" s="186">
        <v>33.09</v>
      </c>
      <c r="C42" s="187">
        <v>19.08</v>
      </c>
      <c r="D42" s="186">
        <v>71.87</v>
      </c>
      <c r="E42" s="187">
        <v>16.85</v>
      </c>
      <c r="F42" s="186">
        <v>338.86</v>
      </c>
      <c r="G42" s="187">
        <v>79.4</v>
      </c>
    </row>
    <row r="43" spans="1:7" ht="16.5" customHeight="1">
      <c r="A43" s="201" t="s">
        <v>110</v>
      </c>
      <c r="B43" s="201">
        <v>29.88</v>
      </c>
      <c r="C43" s="202">
        <v>11.06</v>
      </c>
      <c r="D43" s="201">
        <v>40.15</v>
      </c>
      <c r="E43" s="202">
        <v>10.67</v>
      </c>
      <c r="F43" s="201">
        <v>37.2</v>
      </c>
      <c r="G43" s="202">
        <v>21.98</v>
      </c>
    </row>
    <row r="44" spans="1:7" ht="16.5" customHeight="1">
      <c r="A44" s="186" t="s">
        <v>111</v>
      </c>
      <c r="B44" s="186">
        <v>40.17</v>
      </c>
      <c r="C44" s="187">
        <v>15.37</v>
      </c>
      <c r="D44" s="186">
        <v>21.32</v>
      </c>
      <c r="E44" s="187">
        <v>14.14</v>
      </c>
      <c r="F44" s="186">
        <v>214.06</v>
      </c>
      <c r="G44" s="187">
        <v>113.2</v>
      </c>
    </row>
    <row r="45" spans="1:7" ht="16.5" customHeight="1">
      <c r="A45" s="194" t="s">
        <v>112</v>
      </c>
      <c r="B45" s="194">
        <v>29.38</v>
      </c>
      <c r="C45" s="195">
        <v>14.28</v>
      </c>
      <c r="D45" s="194">
        <v>48.15</v>
      </c>
      <c r="E45" s="195">
        <v>18.16</v>
      </c>
      <c r="F45" s="194">
        <v>143.21</v>
      </c>
      <c r="G45" s="195">
        <v>62.63</v>
      </c>
    </row>
    <row r="46" spans="1:7" ht="16.5" customHeight="1">
      <c r="A46" s="186" t="s">
        <v>113</v>
      </c>
      <c r="B46" s="186">
        <v>37.4</v>
      </c>
      <c r="C46" s="187">
        <v>27.2</v>
      </c>
      <c r="D46" s="186">
        <v>61.2</v>
      </c>
      <c r="E46" s="187">
        <v>21.4</v>
      </c>
      <c r="F46" s="186">
        <v>303</v>
      </c>
      <c r="G46" s="187">
        <v>101.4</v>
      </c>
    </row>
    <row r="47" spans="1:7" ht="16.5" customHeight="1">
      <c r="A47" s="194" t="s">
        <v>114</v>
      </c>
      <c r="B47" s="194">
        <v>28.08</v>
      </c>
      <c r="C47" s="195">
        <v>9.49</v>
      </c>
      <c r="D47" s="194">
        <v>55.95</v>
      </c>
      <c r="E47" s="195">
        <v>18.18</v>
      </c>
      <c r="F47" s="194">
        <v>130.5</v>
      </c>
      <c r="G47" s="195">
        <v>53.93</v>
      </c>
    </row>
    <row r="48" spans="1:7" ht="16.5" customHeight="1">
      <c r="A48" s="186" t="s">
        <v>115</v>
      </c>
      <c r="B48" s="186">
        <v>31.08</v>
      </c>
      <c r="C48" s="187">
        <v>15.44</v>
      </c>
      <c r="D48" s="186">
        <v>43.95</v>
      </c>
      <c r="E48" s="187">
        <v>18.81</v>
      </c>
      <c r="F48" s="186">
        <v>175.22</v>
      </c>
      <c r="G48" s="187">
        <v>78.2</v>
      </c>
    </row>
    <row r="49" spans="1:7" ht="16.5" customHeight="1">
      <c r="A49" s="194" t="s">
        <v>116</v>
      </c>
      <c r="B49" s="194">
        <v>32.77</v>
      </c>
      <c r="C49" s="195">
        <v>16.38</v>
      </c>
      <c r="D49" s="194">
        <v>33.74</v>
      </c>
      <c r="E49" s="195">
        <v>11.5</v>
      </c>
      <c r="F49" s="194">
        <v>99.44</v>
      </c>
      <c r="G49" s="195">
        <v>28.66</v>
      </c>
    </row>
    <row r="50" spans="1:7" ht="16.5" customHeight="1">
      <c r="A50" s="186" t="s">
        <v>117</v>
      </c>
      <c r="B50" s="186">
        <v>41.01</v>
      </c>
      <c r="C50" s="187">
        <v>17.98</v>
      </c>
      <c r="D50" s="186">
        <v>77.46</v>
      </c>
      <c r="E50" s="187">
        <v>24.95</v>
      </c>
      <c r="F50" s="186">
        <v>201.59</v>
      </c>
      <c r="G50" s="187">
        <v>61.81</v>
      </c>
    </row>
    <row r="51" spans="1:7" ht="16.5" customHeight="1">
      <c r="A51" s="182" t="s">
        <v>118</v>
      </c>
      <c r="B51" s="182">
        <v>28</v>
      </c>
      <c r="C51" s="183">
        <v>15.8</v>
      </c>
      <c r="D51" s="182">
        <v>33.6</v>
      </c>
      <c r="E51" s="183">
        <v>11.1</v>
      </c>
      <c r="F51" s="182">
        <v>108.6</v>
      </c>
      <c r="G51" s="183">
        <v>33.2</v>
      </c>
    </row>
    <row r="52" spans="1:7" ht="16.5" customHeight="1">
      <c r="A52" s="186" t="s">
        <v>119</v>
      </c>
      <c r="B52" s="186">
        <v>25.94</v>
      </c>
      <c r="C52" s="187">
        <v>9.9</v>
      </c>
      <c r="D52" s="186">
        <v>34.46</v>
      </c>
      <c r="E52" s="187">
        <v>9.9</v>
      </c>
      <c r="F52" s="186">
        <v>103.16</v>
      </c>
      <c r="G52" s="187">
        <v>23.36</v>
      </c>
    </row>
    <row r="53" spans="1:7" ht="16.5" customHeight="1">
      <c r="A53" s="182" t="s">
        <v>120</v>
      </c>
      <c r="B53" s="182">
        <v>29.23</v>
      </c>
      <c r="C53" s="183">
        <v>9.54</v>
      </c>
      <c r="D53" s="182">
        <v>68.41</v>
      </c>
      <c r="E53" s="183">
        <v>20.71</v>
      </c>
      <c r="F53" s="182">
        <v>237.31</v>
      </c>
      <c r="G53" s="183">
        <v>62.73</v>
      </c>
    </row>
    <row r="54" spans="1:7" ht="16.5" customHeight="1">
      <c r="A54" s="196" t="s">
        <v>121</v>
      </c>
      <c r="B54" s="186">
        <v>22.85</v>
      </c>
      <c r="C54" s="187">
        <v>8.19</v>
      </c>
      <c r="D54" s="186">
        <v>29.72</v>
      </c>
      <c r="E54" s="187">
        <v>7.99</v>
      </c>
      <c r="F54" s="186">
        <v>153.96</v>
      </c>
      <c r="G54" s="187">
        <v>56.79</v>
      </c>
    </row>
    <row r="55" spans="1:7" ht="16.5" customHeight="1">
      <c r="A55" s="194" t="s">
        <v>122</v>
      </c>
      <c r="B55" s="194">
        <v>27.72</v>
      </c>
      <c r="C55" s="195">
        <v>16.63</v>
      </c>
      <c r="D55" s="194">
        <v>36.63</v>
      </c>
      <c r="E55" s="195">
        <v>28.71</v>
      </c>
      <c r="F55" s="194">
        <v>258.16</v>
      </c>
      <c r="G55" s="195">
        <v>166.1</v>
      </c>
    </row>
    <row r="56" spans="1:7" ht="16.5" customHeight="1">
      <c r="A56" s="196" t="s">
        <v>123</v>
      </c>
      <c r="B56" s="186">
        <v>39.01</v>
      </c>
      <c r="C56" s="187">
        <v>11.29</v>
      </c>
      <c r="D56" s="186">
        <v>47.71</v>
      </c>
      <c r="E56" s="187">
        <v>17.23</v>
      </c>
      <c r="F56" s="186">
        <v>95.24</v>
      </c>
      <c r="G56" s="187">
        <v>23.17</v>
      </c>
    </row>
    <row r="57" spans="1:7" ht="16.5" customHeight="1">
      <c r="A57" s="182" t="s">
        <v>124</v>
      </c>
      <c r="B57" s="182">
        <v>21.84</v>
      </c>
      <c r="C57" s="183">
        <v>10.14</v>
      </c>
      <c r="D57" s="182">
        <v>65.13</v>
      </c>
      <c r="E57" s="183">
        <v>19.69</v>
      </c>
      <c r="F57" s="182">
        <v>581.86</v>
      </c>
      <c r="G57" s="183">
        <v>316.1</v>
      </c>
    </row>
    <row r="58" spans="1:7" ht="16.5" customHeight="1">
      <c r="A58" s="186" t="s">
        <v>125</v>
      </c>
      <c r="B58" s="186">
        <v>30.8</v>
      </c>
      <c r="C58" s="187">
        <v>13.6</v>
      </c>
      <c r="D58" s="186">
        <v>45.4</v>
      </c>
      <c r="E58" s="187">
        <v>16.6</v>
      </c>
      <c r="F58" s="186">
        <v>108.4</v>
      </c>
      <c r="G58" s="187">
        <v>35.4</v>
      </c>
    </row>
    <row r="59" spans="1:16" s="169" customFormat="1" ht="19.5" customHeight="1" thickBot="1">
      <c r="A59" s="203" t="s">
        <v>126</v>
      </c>
      <c r="B59" s="203">
        <v>22.88</v>
      </c>
      <c r="C59" s="204">
        <v>8.95</v>
      </c>
      <c r="D59" s="203">
        <v>43.98</v>
      </c>
      <c r="E59" s="204">
        <v>12.14</v>
      </c>
      <c r="F59" s="203">
        <v>93.14</v>
      </c>
      <c r="G59" s="204">
        <v>32.04</v>
      </c>
      <c r="H59" s="170"/>
      <c r="I59" s="170"/>
      <c r="J59" s="170"/>
      <c r="K59" s="170"/>
      <c r="L59" s="170"/>
      <c r="M59" s="170"/>
      <c r="N59" s="170"/>
      <c r="O59" s="170"/>
      <c r="P59" s="170"/>
    </row>
    <row r="60" spans="1:16" s="169" customFormat="1" ht="12.75">
      <c r="A60" s="205" t="s">
        <v>127</v>
      </c>
      <c r="H60" s="170"/>
      <c r="I60" s="170"/>
      <c r="J60" s="170"/>
      <c r="K60" s="170"/>
      <c r="L60" s="170"/>
      <c r="M60" s="170"/>
      <c r="N60" s="170"/>
      <c r="O60" s="170"/>
      <c r="P60" s="170"/>
    </row>
    <row r="61" spans="1:16" s="169" customFormat="1" ht="12.75">
      <c r="A61" s="206"/>
      <c r="H61" s="170"/>
      <c r="I61" s="170"/>
      <c r="J61" s="170"/>
      <c r="K61" s="170"/>
      <c r="L61" s="170"/>
      <c r="M61" s="170"/>
      <c r="N61" s="170"/>
      <c r="O61" s="170"/>
      <c r="P61" s="170"/>
    </row>
    <row r="62" spans="8:16" s="169" customFormat="1" ht="13.5" customHeight="1">
      <c r="H62" s="170"/>
      <c r="I62" s="170"/>
      <c r="J62" s="170"/>
      <c r="K62" s="170"/>
      <c r="L62" s="170"/>
      <c r="M62" s="170"/>
      <c r="N62" s="170"/>
      <c r="O62" s="170"/>
      <c r="P62" s="170"/>
    </row>
    <row r="63" spans="8:16" s="169" customFormat="1" ht="12.75">
      <c r="H63" s="170"/>
      <c r="I63" s="170"/>
      <c r="J63" s="170"/>
      <c r="K63" s="170"/>
      <c r="L63" s="170"/>
      <c r="M63" s="170"/>
      <c r="N63" s="170"/>
      <c r="O63" s="170"/>
      <c r="P63" s="170"/>
    </row>
    <row r="64" spans="8:16" s="169" customFormat="1" ht="12.75">
      <c r="H64" s="170"/>
      <c r="I64" s="170"/>
      <c r="J64" s="170"/>
      <c r="K64" s="170"/>
      <c r="L64" s="170"/>
      <c r="M64" s="170"/>
      <c r="N64" s="170"/>
      <c r="O64" s="170"/>
      <c r="P64" s="170"/>
    </row>
    <row r="65" spans="8:16" s="169" customFormat="1" ht="12.75">
      <c r="H65" s="170"/>
      <c r="I65" s="170"/>
      <c r="J65" s="170"/>
      <c r="K65" s="170"/>
      <c r="L65" s="170"/>
      <c r="M65" s="170"/>
      <c r="N65" s="170"/>
      <c r="O65" s="170"/>
      <c r="P65" s="170"/>
    </row>
    <row r="66" spans="8:16" s="169" customFormat="1" ht="12.75">
      <c r="H66" s="170"/>
      <c r="I66" s="170"/>
      <c r="J66" s="170"/>
      <c r="K66" s="170"/>
      <c r="L66" s="170"/>
      <c r="M66" s="170"/>
      <c r="N66" s="170"/>
      <c r="O66" s="170"/>
      <c r="P66" s="170"/>
    </row>
    <row r="67" spans="8:16" s="169" customFormat="1" ht="12.75">
      <c r="H67" s="170"/>
      <c r="I67" s="170"/>
      <c r="J67" s="170"/>
      <c r="K67" s="170"/>
      <c r="L67" s="170"/>
      <c r="M67" s="170"/>
      <c r="N67" s="170"/>
      <c r="O67" s="170"/>
      <c r="P67" s="170"/>
    </row>
    <row r="68" spans="8:16" s="169" customFormat="1" ht="12.75">
      <c r="H68" s="170"/>
      <c r="I68" s="170"/>
      <c r="J68" s="170"/>
      <c r="K68" s="170"/>
      <c r="L68" s="170"/>
      <c r="M68" s="170"/>
      <c r="N68" s="170"/>
      <c r="O68" s="170"/>
      <c r="P68" s="170"/>
    </row>
    <row r="69" spans="8:16" s="169" customFormat="1" ht="12.75">
      <c r="H69" s="170"/>
      <c r="I69" s="170"/>
      <c r="J69" s="170"/>
      <c r="K69" s="170"/>
      <c r="L69" s="170"/>
      <c r="M69" s="170"/>
      <c r="N69" s="170"/>
      <c r="O69" s="170"/>
      <c r="P69" s="170"/>
    </row>
    <row r="70" spans="8:16" s="169" customFormat="1" ht="12.75">
      <c r="H70" s="170"/>
      <c r="I70" s="170"/>
      <c r="J70" s="170"/>
      <c r="K70" s="170"/>
      <c r="L70" s="170"/>
      <c r="M70" s="170"/>
      <c r="N70" s="170"/>
      <c r="O70" s="170"/>
      <c r="P70" s="170"/>
    </row>
    <row r="71" spans="1:7" ht="12.75">
      <c r="A71" s="169"/>
      <c r="B71" s="169"/>
      <c r="C71" s="169"/>
      <c r="D71" s="169"/>
      <c r="E71" s="169"/>
      <c r="F71" s="169"/>
      <c r="G71" s="169"/>
    </row>
  </sheetData>
  <sheetProtection/>
  <mergeCells count="4">
    <mergeCell ref="A5:A6"/>
    <mergeCell ref="B5:C5"/>
    <mergeCell ref="D5:E5"/>
    <mergeCell ref="F5:G5"/>
  </mergeCells>
  <printOptions horizontalCentered="1"/>
  <pageMargins left="0.55" right="0.47" top="0.45" bottom="0.2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625" defaultRowHeight="13.5"/>
  <cols>
    <col min="1" max="1" width="20.625" style="207" customWidth="1"/>
    <col min="2" max="13" width="8.125" style="207" customWidth="1"/>
    <col min="14" max="16384" width="9.625" style="207" customWidth="1"/>
  </cols>
  <sheetData>
    <row r="1" spans="1:6" ht="26.25" customHeight="1">
      <c r="A1" s="781" t="s">
        <v>133</v>
      </c>
      <c r="B1" s="781"/>
      <c r="C1" s="781"/>
      <c r="D1" s="781"/>
      <c r="E1" s="781"/>
      <c r="F1" s="781"/>
    </row>
    <row r="2" spans="1:6" ht="21.75" customHeight="1">
      <c r="A2" s="782" t="s">
        <v>134</v>
      </c>
      <c r="B2" s="782"/>
      <c r="C2" s="782"/>
      <c r="D2" s="782"/>
      <c r="E2" s="782"/>
      <c r="F2" s="782"/>
    </row>
    <row r="3" spans="1:6" ht="21.75" customHeight="1" thickBot="1">
      <c r="A3" s="208"/>
      <c r="B3" s="208"/>
      <c r="C3" s="208"/>
      <c r="D3" s="208"/>
      <c r="E3" s="208"/>
      <c r="F3" s="208"/>
    </row>
    <row r="4" spans="1:127" ht="30" customHeight="1" thickBot="1">
      <c r="A4" s="209" t="s">
        <v>135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212" t="s">
        <v>136</v>
      </c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</row>
    <row r="5" spans="1:133" ht="15.75" customHeight="1">
      <c r="A5" s="783" t="s">
        <v>137</v>
      </c>
      <c r="B5" s="786" t="s">
        <v>138</v>
      </c>
      <c r="C5" s="787"/>
      <c r="D5" s="787"/>
      <c r="E5" s="787"/>
      <c r="F5" s="787"/>
      <c r="G5" s="788"/>
      <c r="H5" s="786" t="s">
        <v>139</v>
      </c>
      <c r="I5" s="787"/>
      <c r="J5" s="787"/>
      <c r="K5" s="787"/>
      <c r="L5" s="787"/>
      <c r="M5" s="788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</row>
    <row r="6" spans="1:133" ht="15.75" customHeight="1">
      <c r="A6" s="784"/>
      <c r="B6" s="762" t="s">
        <v>140</v>
      </c>
      <c r="C6" s="761"/>
      <c r="D6" s="761"/>
      <c r="E6" s="759" t="s">
        <v>141</v>
      </c>
      <c r="F6" s="760"/>
      <c r="G6" s="789"/>
      <c r="H6" s="762" t="s">
        <v>142</v>
      </c>
      <c r="I6" s="761"/>
      <c r="J6" s="761"/>
      <c r="K6" s="759" t="s">
        <v>143</v>
      </c>
      <c r="L6" s="760"/>
      <c r="M6" s="789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</row>
    <row r="7" spans="1:133" ht="25.5" customHeight="1" thickBot="1">
      <c r="A7" s="785"/>
      <c r="B7" s="214" t="s">
        <v>144</v>
      </c>
      <c r="C7" s="215">
        <v>2015</v>
      </c>
      <c r="D7" s="216" t="s">
        <v>145</v>
      </c>
      <c r="E7" s="217" t="s">
        <v>144</v>
      </c>
      <c r="F7" s="215">
        <v>2015</v>
      </c>
      <c r="G7" s="218" t="s">
        <v>145</v>
      </c>
      <c r="H7" s="214" t="s">
        <v>144</v>
      </c>
      <c r="I7" s="215">
        <v>2015</v>
      </c>
      <c r="J7" s="216" t="s">
        <v>145</v>
      </c>
      <c r="K7" s="217" t="s">
        <v>144</v>
      </c>
      <c r="L7" s="215">
        <v>2015</v>
      </c>
      <c r="M7" s="218" t="s">
        <v>145</v>
      </c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</row>
    <row r="8" spans="1:133" ht="15.75" customHeight="1">
      <c r="A8" s="219" t="s">
        <v>146</v>
      </c>
      <c r="B8" s="220"/>
      <c r="C8" s="221"/>
      <c r="D8" s="221"/>
      <c r="E8" s="222"/>
      <c r="F8" s="221"/>
      <c r="G8" s="223"/>
      <c r="H8" s="224"/>
      <c r="I8" s="225"/>
      <c r="J8" s="225"/>
      <c r="K8" s="226"/>
      <c r="L8" s="225"/>
      <c r="M8" s="227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</row>
    <row r="9" spans="1:133" ht="15.75" customHeight="1">
      <c r="A9" s="228" t="s">
        <v>147</v>
      </c>
      <c r="B9" s="229">
        <v>15196.7</v>
      </c>
      <c r="C9" s="230">
        <v>15087</v>
      </c>
      <c r="D9" s="230">
        <v>15383</v>
      </c>
      <c r="E9" s="230">
        <v>122239.1</v>
      </c>
      <c r="F9" s="230">
        <v>99648</v>
      </c>
      <c r="G9" s="231">
        <v>115935</v>
      </c>
      <c r="H9" s="232">
        <v>264.7</v>
      </c>
      <c r="I9" s="230">
        <v>310</v>
      </c>
      <c r="J9" s="230">
        <v>330</v>
      </c>
      <c r="K9" s="230">
        <v>999.3</v>
      </c>
      <c r="L9" s="230">
        <v>1500</v>
      </c>
      <c r="M9" s="231">
        <v>1350</v>
      </c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</row>
    <row r="10" spans="1:133" ht="15.75" customHeight="1">
      <c r="A10" s="233" t="s">
        <v>148</v>
      </c>
      <c r="B10" s="234">
        <v>4071.7</v>
      </c>
      <c r="C10" s="235">
        <v>4412</v>
      </c>
      <c r="D10" s="235">
        <v>5256</v>
      </c>
      <c r="E10" s="235">
        <v>8883.8</v>
      </c>
      <c r="F10" s="235">
        <v>7848</v>
      </c>
      <c r="G10" s="236">
        <v>0</v>
      </c>
      <c r="H10" s="237">
        <v>1859.3</v>
      </c>
      <c r="I10" s="235">
        <v>1650</v>
      </c>
      <c r="J10" s="235">
        <v>1525</v>
      </c>
      <c r="K10" s="235">
        <v>4527.4</v>
      </c>
      <c r="L10" s="235">
        <v>3326</v>
      </c>
      <c r="M10" s="236" t="s">
        <v>149</v>
      </c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</row>
    <row r="11" spans="1:133" ht="15.75" customHeight="1">
      <c r="A11" s="238" t="s">
        <v>150</v>
      </c>
      <c r="B11" s="229">
        <v>16635.1</v>
      </c>
      <c r="C11" s="230">
        <v>19208</v>
      </c>
      <c r="D11" s="230">
        <v>15912</v>
      </c>
      <c r="E11" s="230">
        <v>32368</v>
      </c>
      <c r="F11" s="230">
        <v>25479</v>
      </c>
      <c r="G11" s="231">
        <v>0</v>
      </c>
      <c r="H11" s="232">
        <v>3924.6</v>
      </c>
      <c r="I11" s="230">
        <v>4100</v>
      </c>
      <c r="J11" s="230">
        <v>3200</v>
      </c>
      <c r="K11" s="230">
        <v>7569.6</v>
      </c>
      <c r="L11" s="230">
        <v>5940</v>
      </c>
      <c r="M11" s="231" t="s">
        <v>149</v>
      </c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</row>
    <row r="12" spans="1:133" ht="15.75" customHeight="1">
      <c r="A12" s="233" t="s">
        <v>151</v>
      </c>
      <c r="B12" s="234">
        <v>6171.6</v>
      </c>
      <c r="C12" s="235">
        <v>5959</v>
      </c>
      <c r="D12" s="235">
        <v>5510</v>
      </c>
      <c r="E12" s="235">
        <v>9459.5</v>
      </c>
      <c r="F12" s="235">
        <v>8283</v>
      </c>
      <c r="G12" s="236">
        <v>0</v>
      </c>
      <c r="H12" s="237">
        <v>3222.9</v>
      </c>
      <c r="I12" s="235">
        <v>3000</v>
      </c>
      <c r="J12" s="235">
        <v>2700</v>
      </c>
      <c r="K12" s="235">
        <v>6141.1</v>
      </c>
      <c r="L12" s="235">
        <v>5425</v>
      </c>
      <c r="M12" s="236" t="s">
        <v>149</v>
      </c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</row>
    <row r="13" spans="1:133" ht="15.75" customHeight="1">
      <c r="A13" s="239" t="s">
        <v>152</v>
      </c>
      <c r="B13" s="229">
        <v>703.5</v>
      </c>
      <c r="C13" s="230">
        <v>792</v>
      </c>
      <c r="D13" s="230">
        <v>513</v>
      </c>
      <c r="E13" s="230">
        <v>6064.299999999999</v>
      </c>
      <c r="F13" s="230">
        <v>7575</v>
      </c>
      <c r="G13" s="231">
        <v>5451</v>
      </c>
      <c r="H13" s="240">
        <v>279.9</v>
      </c>
      <c r="I13" s="241">
        <v>384</v>
      </c>
      <c r="J13" s="241">
        <v>280</v>
      </c>
      <c r="K13" s="241">
        <v>2152.2</v>
      </c>
      <c r="L13" s="241">
        <v>3800</v>
      </c>
      <c r="M13" s="242">
        <v>2800</v>
      </c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</row>
    <row r="14" spans="1:133" ht="15.75" customHeight="1">
      <c r="A14" s="219" t="s">
        <v>153</v>
      </c>
      <c r="B14" s="243"/>
      <c r="C14" s="244"/>
      <c r="D14" s="244"/>
      <c r="E14" s="244"/>
      <c r="F14" s="244"/>
      <c r="G14" s="245"/>
      <c r="H14" s="232"/>
      <c r="I14" s="230"/>
      <c r="J14" s="230"/>
      <c r="K14" s="230"/>
      <c r="L14" s="230"/>
      <c r="M14" s="231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</row>
    <row r="15" spans="1:133" ht="15.75" customHeight="1">
      <c r="A15" s="228" t="s">
        <v>154</v>
      </c>
      <c r="B15" s="229">
        <v>86.69999999999999</v>
      </c>
      <c r="C15" s="230">
        <v>5</v>
      </c>
      <c r="D15" s="230">
        <v>30</v>
      </c>
      <c r="E15" s="230">
        <v>119.6</v>
      </c>
      <c r="F15" s="230">
        <v>5</v>
      </c>
      <c r="G15" s="231" t="s">
        <v>149</v>
      </c>
      <c r="H15" s="232">
        <v>40</v>
      </c>
      <c r="I15" s="230">
        <v>5</v>
      </c>
      <c r="J15" s="230">
        <v>30</v>
      </c>
      <c r="K15" s="230">
        <v>68.6</v>
      </c>
      <c r="L15" s="230">
        <v>5</v>
      </c>
      <c r="M15" s="231" t="s">
        <v>149</v>
      </c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</row>
    <row r="16" spans="1:133" ht="15.75" customHeight="1">
      <c r="A16" s="246" t="s">
        <v>155</v>
      </c>
      <c r="B16" s="234">
        <v>28</v>
      </c>
      <c r="C16" s="235">
        <v>38</v>
      </c>
      <c r="D16" s="235">
        <v>14</v>
      </c>
      <c r="E16" s="235">
        <v>19.996000000000002</v>
      </c>
      <c r="F16" s="235">
        <v>25</v>
      </c>
      <c r="G16" s="236" t="s">
        <v>149</v>
      </c>
      <c r="H16" s="247">
        <v>6.4</v>
      </c>
      <c r="I16" s="248">
        <v>0</v>
      </c>
      <c r="J16" s="248" t="s">
        <v>149</v>
      </c>
      <c r="K16" s="248">
        <v>4.996</v>
      </c>
      <c r="L16" s="248">
        <v>0</v>
      </c>
      <c r="M16" s="249" t="s">
        <v>149</v>
      </c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</row>
    <row r="17" spans="1:133" ht="15.75" customHeight="1">
      <c r="A17" s="219" t="s">
        <v>156</v>
      </c>
      <c r="B17" s="243"/>
      <c r="C17" s="244"/>
      <c r="D17" s="244"/>
      <c r="E17" s="244"/>
      <c r="F17" s="244"/>
      <c r="G17" s="245"/>
      <c r="H17" s="232"/>
      <c r="I17" s="230"/>
      <c r="J17" s="230"/>
      <c r="K17" s="230"/>
      <c r="L17" s="230"/>
      <c r="M17" s="231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</row>
    <row r="18" spans="1:133" ht="15.75" customHeight="1">
      <c r="A18" s="238" t="s">
        <v>157</v>
      </c>
      <c r="B18" s="229">
        <v>718.5</v>
      </c>
      <c r="C18" s="230">
        <v>1183</v>
      </c>
      <c r="D18" s="230">
        <v>1186</v>
      </c>
      <c r="E18" s="230">
        <v>20200.4</v>
      </c>
      <c r="F18" s="230">
        <v>35021</v>
      </c>
      <c r="G18" s="231">
        <v>45220</v>
      </c>
      <c r="H18" s="232">
        <v>160.5</v>
      </c>
      <c r="I18" s="230">
        <v>190</v>
      </c>
      <c r="J18" s="230">
        <v>210</v>
      </c>
      <c r="K18" s="230">
        <v>3406.6</v>
      </c>
      <c r="L18" s="230">
        <v>4200</v>
      </c>
      <c r="M18" s="231">
        <v>5250</v>
      </c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</row>
    <row r="19" spans="1:133" ht="15.75" customHeight="1">
      <c r="A19" s="250" t="s">
        <v>158</v>
      </c>
      <c r="B19" s="234">
        <v>799.5</v>
      </c>
      <c r="C19" s="235">
        <v>556</v>
      </c>
      <c r="D19" s="235">
        <v>485</v>
      </c>
      <c r="E19" s="235">
        <v>17537.96</v>
      </c>
      <c r="F19" s="235">
        <v>15610</v>
      </c>
      <c r="G19" s="236">
        <v>12532</v>
      </c>
      <c r="H19" s="237">
        <v>212.7</v>
      </c>
      <c r="I19" s="251">
        <v>230</v>
      </c>
      <c r="J19" s="251">
        <v>300</v>
      </c>
      <c r="K19" s="235">
        <v>4982.4</v>
      </c>
      <c r="L19" s="235">
        <v>7360</v>
      </c>
      <c r="M19" s="252">
        <v>7500</v>
      </c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</row>
    <row r="20" spans="1:133" ht="15.75" customHeight="1">
      <c r="A20" s="228" t="s">
        <v>159</v>
      </c>
      <c r="B20" s="229">
        <v>472</v>
      </c>
      <c r="C20" s="230">
        <v>331</v>
      </c>
      <c r="D20" s="230">
        <v>434</v>
      </c>
      <c r="E20" s="230">
        <v>7852.696</v>
      </c>
      <c r="F20" s="230">
        <v>7306</v>
      </c>
      <c r="G20" s="231">
        <v>7085</v>
      </c>
      <c r="H20" s="232">
        <v>163.2</v>
      </c>
      <c r="I20" s="230">
        <v>150</v>
      </c>
      <c r="J20" s="230">
        <v>250</v>
      </c>
      <c r="K20" s="230">
        <v>3454.996</v>
      </c>
      <c r="L20" s="230">
        <v>3300</v>
      </c>
      <c r="M20" s="231">
        <v>5000</v>
      </c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</row>
    <row r="21" spans="1:133" ht="15.75" customHeight="1">
      <c r="A21" s="246" t="s">
        <v>160</v>
      </c>
      <c r="B21" s="234">
        <v>439.4</v>
      </c>
      <c r="C21" s="235">
        <v>491</v>
      </c>
      <c r="D21" s="235">
        <v>540</v>
      </c>
      <c r="E21" s="235">
        <v>8250.3</v>
      </c>
      <c r="F21" s="235">
        <v>8249</v>
      </c>
      <c r="G21" s="236">
        <v>9072</v>
      </c>
      <c r="H21" s="247">
        <v>0</v>
      </c>
      <c r="I21" s="248">
        <v>0</v>
      </c>
      <c r="J21" s="248">
        <v>0</v>
      </c>
      <c r="K21" s="248">
        <v>0</v>
      </c>
      <c r="L21" s="248">
        <v>0</v>
      </c>
      <c r="M21" s="249">
        <v>0</v>
      </c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</row>
    <row r="22" spans="1:133" ht="15.75" customHeight="1">
      <c r="A22" s="219" t="s">
        <v>161</v>
      </c>
      <c r="B22" s="243"/>
      <c r="C22" s="244"/>
      <c r="D22" s="244"/>
      <c r="E22" s="244"/>
      <c r="F22" s="244"/>
      <c r="G22" s="245"/>
      <c r="H22" s="232"/>
      <c r="I22" s="230"/>
      <c r="J22" s="230"/>
      <c r="K22" s="230"/>
      <c r="L22" s="230"/>
      <c r="M22" s="231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</row>
    <row r="23" spans="1:133" ht="15.75" customHeight="1">
      <c r="A23" s="228" t="s">
        <v>162</v>
      </c>
      <c r="B23" s="229">
        <v>2.2</v>
      </c>
      <c r="C23" s="230">
        <v>0</v>
      </c>
      <c r="D23" s="230">
        <v>0</v>
      </c>
      <c r="E23" s="230">
        <v>25.5</v>
      </c>
      <c r="F23" s="230">
        <v>0</v>
      </c>
      <c r="G23" s="231">
        <v>0</v>
      </c>
      <c r="H23" s="232">
        <v>2.2</v>
      </c>
      <c r="I23" s="230">
        <v>0</v>
      </c>
      <c r="J23" s="230">
        <v>0</v>
      </c>
      <c r="K23" s="230">
        <v>25.5</v>
      </c>
      <c r="L23" s="230">
        <v>0</v>
      </c>
      <c r="M23" s="231">
        <v>0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</row>
    <row r="24" spans="1:133" ht="15.75" customHeight="1">
      <c r="A24" s="246" t="s">
        <v>163</v>
      </c>
      <c r="B24" s="234">
        <v>949</v>
      </c>
      <c r="C24" s="235">
        <v>855</v>
      </c>
      <c r="D24" s="235">
        <v>1119</v>
      </c>
      <c r="E24" s="235">
        <v>852.7</v>
      </c>
      <c r="F24" s="235">
        <v>810</v>
      </c>
      <c r="G24" s="252">
        <v>384</v>
      </c>
      <c r="H24" s="247">
        <v>463.1</v>
      </c>
      <c r="I24" s="253">
        <v>390</v>
      </c>
      <c r="J24" s="253">
        <v>700</v>
      </c>
      <c r="K24" s="248">
        <v>364.4</v>
      </c>
      <c r="L24" s="248">
        <v>310</v>
      </c>
      <c r="M24" s="254">
        <v>250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</row>
    <row r="25" spans="1:133" ht="15.75" customHeight="1">
      <c r="A25" s="219" t="s">
        <v>164</v>
      </c>
      <c r="B25" s="243"/>
      <c r="C25" s="244"/>
      <c r="D25" s="244"/>
      <c r="E25" s="244"/>
      <c r="F25" s="244"/>
      <c r="G25" s="245"/>
      <c r="H25" s="232"/>
      <c r="I25" s="230"/>
      <c r="J25" s="230"/>
      <c r="K25" s="230"/>
      <c r="L25" s="230"/>
      <c r="M25" s="231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</row>
    <row r="26" spans="1:133" ht="15.75" customHeight="1">
      <c r="A26" s="239" t="s">
        <v>165</v>
      </c>
      <c r="B26" s="229">
        <v>1681.8000000000002</v>
      </c>
      <c r="C26" s="230">
        <v>2058</v>
      </c>
      <c r="D26" s="230">
        <v>1999</v>
      </c>
      <c r="E26" s="230">
        <v>84857.59999999999</v>
      </c>
      <c r="F26" s="230">
        <v>84903</v>
      </c>
      <c r="G26" s="231">
        <v>91219</v>
      </c>
      <c r="H26" s="240">
        <v>1062.7</v>
      </c>
      <c r="I26" s="241">
        <v>1350</v>
      </c>
      <c r="J26" s="241">
        <v>1300</v>
      </c>
      <c r="K26" s="241">
        <v>63019</v>
      </c>
      <c r="L26" s="241">
        <v>74250</v>
      </c>
      <c r="M26" s="242">
        <v>78000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</row>
    <row r="27" spans="1:133" ht="15.75" customHeight="1">
      <c r="A27" s="219" t="s">
        <v>166</v>
      </c>
      <c r="B27" s="243"/>
      <c r="C27" s="244"/>
      <c r="D27" s="244"/>
      <c r="E27" s="244"/>
      <c r="F27" s="244"/>
      <c r="G27" s="245"/>
      <c r="H27" s="232"/>
      <c r="I27" s="230"/>
      <c r="J27" s="230"/>
      <c r="K27" s="230"/>
      <c r="L27" s="230"/>
      <c r="M27" s="231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</row>
    <row r="28" spans="1:133" ht="15.75" customHeight="1">
      <c r="A28" s="228" t="s">
        <v>167</v>
      </c>
      <c r="B28" s="229">
        <v>202.9</v>
      </c>
      <c r="C28" s="230">
        <v>247</v>
      </c>
      <c r="D28" s="230">
        <v>263</v>
      </c>
      <c r="E28" s="230">
        <v>8042.5</v>
      </c>
      <c r="F28" s="230">
        <v>9762</v>
      </c>
      <c r="G28" s="231">
        <v>11551</v>
      </c>
      <c r="H28" s="232">
        <v>54.4</v>
      </c>
      <c r="I28" s="230">
        <v>73</v>
      </c>
      <c r="J28" s="230">
        <v>75</v>
      </c>
      <c r="K28" s="230">
        <v>1825.3</v>
      </c>
      <c r="L28" s="230">
        <v>2925</v>
      </c>
      <c r="M28" s="231">
        <v>4135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</row>
    <row r="29" spans="1:133" ht="15.75" customHeight="1">
      <c r="A29" s="250" t="s">
        <v>168</v>
      </c>
      <c r="B29" s="234">
        <v>378</v>
      </c>
      <c r="C29" s="235">
        <v>416</v>
      </c>
      <c r="D29" s="235">
        <v>432</v>
      </c>
      <c r="E29" s="235">
        <v>5386</v>
      </c>
      <c r="F29" s="235">
        <v>6856</v>
      </c>
      <c r="G29" s="236">
        <v>7150</v>
      </c>
      <c r="H29" s="237">
        <v>49</v>
      </c>
      <c r="I29" s="235">
        <v>58</v>
      </c>
      <c r="J29" s="235">
        <v>60</v>
      </c>
      <c r="K29" s="235">
        <v>490</v>
      </c>
      <c r="L29" s="235">
        <v>696</v>
      </c>
      <c r="M29" s="236">
        <v>720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</row>
    <row r="30" spans="1:133" ht="15.75" customHeight="1">
      <c r="A30" s="238" t="s">
        <v>169</v>
      </c>
      <c r="B30" s="229">
        <v>3944.2000000000003</v>
      </c>
      <c r="C30" s="230">
        <v>3856</v>
      </c>
      <c r="D30" s="230">
        <v>4286</v>
      </c>
      <c r="E30" s="230">
        <v>51276.6</v>
      </c>
      <c r="F30" s="230">
        <v>57028</v>
      </c>
      <c r="G30" s="231">
        <v>60047</v>
      </c>
      <c r="H30" s="232">
        <v>1820.7</v>
      </c>
      <c r="I30" s="230">
        <v>1959</v>
      </c>
      <c r="J30" s="230">
        <v>2135</v>
      </c>
      <c r="K30" s="230">
        <v>24601.4</v>
      </c>
      <c r="L30" s="230">
        <v>27426</v>
      </c>
      <c r="M30" s="231">
        <v>30958</v>
      </c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</row>
    <row r="31" spans="1:133" ht="15.75" customHeight="1">
      <c r="A31" s="250" t="s">
        <v>170</v>
      </c>
      <c r="B31" s="234"/>
      <c r="C31" s="235"/>
      <c r="D31" s="235"/>
      <c r="E31" s="235"/>
      <c r="F31" s="235"/>
      <c r="G31" s="236"/>
      <c r="H31" s="237"/>
      <c r="I31" s="235"/>
      <c r="J31" s="235"/>
      <c r="K31" s="235"/>
      <c r="L31" s="235"/>
      <c r="M31" s="236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</row>
    <row r="32" spans="1:133" ht="15.75" customHeight="1">
      <c r="A32" s="238" t="s">
        <v>171</v>
      </c>
      <c r="B32" s="229">
        <v>814.5</v>
      </c>
      <c r="C32" s="230">
        <v>1363</v>
      </c>
      <c r="D32" s="230">
        <v>1435</v>
      </c>
      <c r="E32" s="230">
        <v>36306</v>
      </c>
      <c r="F32" s="230">
        <v>69149</v>
      </c>
      <c r="G32" s="231">
        <v>61852</v>
      </c>
      <c r="H32" s="232">
        <v>115</v>
      </c>
      <c r="I32" s="230">
        <v>196</v>
      </c>
      <c r="J32" s="230">
        <v>160</v>
      </c>
      <c r="K32" s="230">
        <v>3320.1</v>
      </c>
      <c r="L32" s="230">
        <v>6860</v>
      </c>
      <c r="M32" s="231">
        <v>5600</v>
      </c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</row>
    <row r="33" spans="1:133" ht="15.75" customHeight="1">
      <c r="A33" s="250" t="s">
        <v>172</v>
      </c>
      <c r="B33" s="234">
        <v>95.1</v>
      </c>
      <c r="C33" s="235">
        <v>57</v>
      </c>
      <c r="D33" s="235">
        <v>25</v>
      </c>
      <c r="E33" s="235">
        <v>4003</v>
      </c>
      <c r="F33" s="235">
        <v>3255</v>
      </c>
      <c r="G33" s="236">
        <v>1000</v>
      </c>
      <c r="H33" s="237">
        <v>9</v>
      </c>
      <c r="I33" s="235">
        <v>0</v>
      </c>
      <c r="J33" s="235">
        <v>0</v>
      </c>
      <c r="K33" s="235">
        <v>0</v>
      </c>
      <c r="L33" s="235">
        <v>0</v>
      </c>
      <c r="M33" s="236">
        <v>0</v>
      </c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</row>
    <row r="34" spans="1:133" ht="15.75" customHeight="1">
      <c r="A34" s="228" t="s">
        <v>173</v>
      </c>
      <c r="B34" s="229">
        <v>243.10000000000002</v>
      </c>
      <c r="C34" s="230">
        <v>417</v>
      </c>
      <c r="D34" s="230">
        <v>413</v>
      </c>
      <c r="E34" s="230">
        <v>7507</v>
      </c>
      <c r="F34" s="230">
        <v>14863</v>
      </c>
      <c r="G34" s="255">
        <v>14841</v>
      </c>
      <c r="H34" s="232">
        <v>168.3</v>
      </c>
      <c r="I34" s="230">
        <v>340</v>
      </c>
      <c r="J34" s="230">
        <v>345</v>
      </c>
      <c r="K34" s="230">
        <v>5330.5</v>
      </c>
      <c r="L34" s="230">
        <v>13125</v>
      </c>
      <c r="M34" s="231">
        <v>13375</v>
      </c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</row>
    <row r="35" spans="1:133" ht="15.75" customHeight="1">
      <c r="A35" s="250" t="s">
        <v>174</v>
      </c>
      <c r="B35" s="234">
        <v>161.5</v>
      </c>
      <c r="C35" s="235">
        <v>162</v>
      </c>
      <c r="D35" s="235">
        <v>165</v>
      </c>
      <c r="E35" s="235">
        <v>5313.5</v>
      </c>
      <c r="F35" s="235">
        <v>7033</v>
      </c>
      <c r="G35" s="236">
        <v>7061</v>
      </c>
      <c r="H35" s="237">
        <v>68.1</v>
      </c>
      <c r="I35" s="235">
        <v>71</v>
      </c>
      <c r="J35" s="235">
        <v>71</v>
      </c>
      <c r="K35" s="235">
        <v>2417.3</v>
      </c>
      <c r="L35" s="235">
        <v>3570</v>
      </c>
      <c r="M35" s="236">
        <v>3598</v>
      </c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</row>
    <row r="36" spans="1:133" ht="15.75" customHeight="1">
      <c r="A36" s="228" t="s">
        <v>175</v>
      </c>
      <c r="B36" s="229">
        <v>882.1999999999999</v>
      </c>
      <c r="C36" s="230">
        <v>1224</v>
      </c>
      <c r="D36" s="230">
        <v>1386</v>
      </c>
      <c r="E36" s="230">
        <v>25417.8</v>
      </c>
      <c r="F36" s="230">
        <v>33640</v>
      </c>
      <c r="G36" s="231">
        <v>44922</v>
      </c>
      <c r="H36" s="232">
        <v>134.3</v>
      </c>
      <c r="I36" s="230">
        <v>262</v>
      </c>
      <c r="J36" s="230">
        <v>260</v>
      </c>
      <c r="K36" s="230">
        <v>3463</v>
      </c>
      <c r="L36" s="230">
        <v>8505</v>
      </c>
      <c r="M36" s="231">
        <v>8450</v>
      </c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</row>
    <row r="37" spans="1:133" ht="15.75" customHeight="1">
      <c r="A37" s="250" t="s">
        <v>176</v>
      </c>
      <c r="B37" s="234">
        <v>2240.2</v>
      </c>
      <c r="C37" s="235">
        <v>2052</v>
      </c>
      <c r="D37" s="235">
        <v>2359</v>
      </c>
      <c r="E37" s="235">
        <v>44722.9</v>
      </c>
      <c r="F37" s="235">
        <v>42104</v>
      </c>
      <c r="G37" s="236">
        <v>49767</v>
      </c>
      <c r="H37" s="237">
        <v>2191.9</v>
      </c>
      <c r="I37" s="251">
        <v>1977</v>
      </c>
      <c r="J37" s="235">
        <v>2284</v>
      </c>
      <c r="K37" s="235">
        <v>43440</v>
      </c>
      <c r="L37" s="251">
        <v>40529</v>
      </c>
      <c r="M37" s="236">
        <v>48192</v>
      </c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</row>
    <row r="38" spans="1:133" ht="15.75" customHeight="1">
      <c r="A38" s="228" t="s">
        <v>177</v>
      </c>
      <c r="B38" s="229">
        <v>1012.5000000000001</v>
      </c>
      <c r="C38" s="230">
        <v>1097</v>
      </c>
      <c r="D38" s="230">
        <v>1363</v>
      </c>
      <c r="E38" s="230">
        <v>25153</v>
      </c>
      <c r="F38" s="230">
        <v>27150</v>
      </c>
      <c r="G38" s="231">
        <v>31611</v>
      </c>
      <c r="H38" s="232">
        <v>295.6</v>
      </c>
      <c r="I38" s="256">
        <v>307</v>
      </c>
      <c r="J38" s="230">
        <v>512</v>
      </c>
      <c r="K38" s="230">
        <v>7243.8</v>
      </c>
      <c r="L38" s="256">
        <v>7675</v>
      </c>
      <c r="M38" s="231">
        <v>12800</v>
      </c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</row>
    <row r="39" spans="1:133" ht="15.75" customHeight="1">
      <c r="A39" s="250" t="s">
        <v>178</v>
      </c>
      <c r="B39" s="234">
        <v>2523.9</v>
      </c>
      <c r="C39" s="235">
        <v>2029</v>
      </c>
      <c r="D39" s="235">
        <v>2102</v>
      </c>
      <c r="E39" s="235">
        <v>67105.09999999999</v>
      </c>
      <c r="F39" s="235">
        <v>57980</v>
      </c>
      <c r="G39" s="236">
        <v>58399</v>
      </c>
      <c r="H39" s="237">
        <v>982.7</v>
      </c>
      <c r="I39" s="235">
        <v>909</v>
      </c>
      <c r="J39" s="235">
        <v>1033</v>
      </c>
      <c r="K39" s="235">
        <v>28115.6</v>
      </c>
      <c r="L39" s="235">
        <v>26000</v>
      </c>
      <c r="M39" s="236">
        <v>31378</v>
      </c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</row>
    <row r="40" spans="1:133" ht="15.75" customHeight="1">
      <c r="A40" s="238" t="s">
        <v>179</v>
      </c>
      <c r="B40" s="229">
        <v>447.2</v>
      </c>
      <c r="C40" s="230">
        <v>352</v>
      </c>
      <c r="D40" s="230">
        <v>378</v>
      </c>
      <c r="E40" s="230">
        <v>13111.7</v>
      </c>
      <c r="F40" s="230">
        <v>11040</v>
      </c>
      <c r="G40" s="231">
        <v>10577</v>
      </c>
      <c r="H40" s="232">
        <v>287.4</v>
      </c>
      <c r="I40" s="230">
        <v>171</v>
      </c>
      <c r="J40" s="230">
        <v>209</v>
      </c>
      <c r="K40" s="230">
        <v>9103.2</v>
      </c>
      <c r="L40" s="230">
        <v>5985</v>
      </c>
      <c r="M40" s="231">
        <v>5852</v>
      </c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</row>
    <row r="41" spans="1:133" ht="15.75" customHeight="1">
      <c r="A41" s="250" t="s">
        <v>180</v>
      </c>
      <c r="B41" s="234">
        <v>555.8</v>
      </c>
      <c r="C41" s="235">
        <v>660</v>
      </c>
      <c r="D41" s="235">
        <v>685</v>
      </c>
      <c r="E41" s="235">
        <v>5134</v>
      </c>
      <c r="F41" s="235">
        <v>7029</v>
      </c>
      <c r="G41" s="236">
        <v>7296</v>
      </c>
      <c r="H41" s="237">
        <v>410.9</v>
      </c>
      <c r="I41" s="251">
        <v>487</v>
      </c>
      <c r="J41" s="251">
        <v>505</v>
      </c>
      <c r="K41" s="235">
        <v>3505</v>
      </c>
      <c r="L41" s="251">
        <v>5844</v>
      </c>
      <c r="M41" s="252">
        <v>6111</v>
      </c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</row>
    <row r="42" spans="1:133" ht="15.75" customHeight="1">
      <c r="A42" s="228" t="s">
        <v>181</v>
      </c>
      <c r="B42" s="229">
        <v>16.5</v>
      </c>
      <c r="C42" s="230">
        <v>4</v>
      </c>
      <c r="D42" s="230">
        <v>4</v>
      </c>
      <c r="E42" s="230">
        <v>396.7</v>
      </c>
      <c r="F42" s="230">
        <v>116</v>
      </c>
      <c r="G42" s="231">
        <v>116</v>
      </c>
      <c r="H42" s="232">
        <v>1.2</v>
      </c>
      <c r="I42" s="256">
        <v>0</v>
      </c>
      <c r="J42" s="256">
        <v>0</v>
      </c>
      <c r="K42" s="230">
        <v>28</v>
      </c>
      <c r="L42" s="256">
        <v>0</v>
      </c>
      <c r="M42" s="255">
        <v>0</v>
      </c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</row>
    <row r="43" spans="1:133" ht="15.75" customHeight="1">
      <c r="A43" s="250" t="s">
        <v>182</v>
      </c>
      <c r="B43" s="234">
        <v>1962.1</v>
      </c>
      <c r="C43" s="235">
        <v>1747</v>
      </c>
      <c r="D43" s="235">
        <v>1737</v>
      </c>
      <c r="E43" s="235">
        <v>80350.2</v>
      </c>
      <c r="F43" s="235">
        <v>65848</v>
      </c>
      <c r="G43" s="236">
        <v>76283</v>
      </c>
      <c r="H43" s="237">
        <v>200.5</v>
      </c>
      <c r="I43" s="235">
        <v>203</v>
      </c>
      <c r="J43" s="235">
        <v>225</v>
      </c>
      <c r="K43" s="235">
        <v>9495.3</v>
      </c>
      <c r="L43" s="235">
        <v>11415</v>
      </c>
      <c r="M43" s="236">
        <v>11813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</row>
    <row r="44" spans="1:133" ht="15.75" customHeight="1">
      <c r="A44" s="228" t="s">
        <v>183</v>
      </c>
      <c r="B44" s="229">
        <v>1676.1000000000001</v>
      </c>
      <c r="C44" s="230">
        <v>1692</v>
      </c>
      <c r="D44" s="230">
        <v>1682</v>
      </c>
      <c r="E44" s="230">
        <v>41032</v>
      </c>
      <c r="F44" s="230">
        <v>43786</v>
      </c>
      <c r="G44" s="231">
        <v>47383</v>
      </c>
      <c r="H44" s="232">
        <v>878.1</v>
      </c>
      <c r="I44" s="230">
        <v>1094</v>
      </c>
      <c r="J44" s="230">
        <v>1134</v>
      </c>
      <c r="K44" s="230">
        <v>26001.4</v>
      </c>
      <c r="L44" s="230">
        <v>29071</v>
      </c>
      <c r="M44" s="231">
        <v>32931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</row>
    <row r="45" spans="1:133" ht="15.75" customHeight="1">
      <c r="A45" s="250" t="s">
        <v>184</v>
      </c>
      <c r="B45" s="234">
        <v>680.7</v>
      </c>
      <c r="C45" s="235">
        <v>719</v>
      </c>
      <c r="D45" s="235">
        <v>819</v>
      </c>
      <c r="E45" s="235">
        <v>41028.9</v>
      </c>
      <c r="F45" s="235">
        <v>50135</v>
      </c>
      <c r="G45" s="236">
        <v>57020</v>
      </c>
      <c r="H45" s="237">
        <v>228.6</v>
      </c>
      <c r="I45" s="235">
        <v>279</v>
      </c>
      <c r="J45" s="235">
        <v>328</v>
      </c>
      <c r="K45" s="235">
        <v>24461.3</v>
      </c>
      <c r="L45" s="235">
        <v>31665</v>
      </c>
      <c r="M45" s="236">
        <v>34018</v>
      </c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</row>
    <row r="46" spans="1:133" ht="15.75" customHeight="1">
      <c r="A46" s="228" t="s">
        <v>185</v>
      </c>
      <c r="B46" s="229">
        <v>186.9</v>
      </c>
      <c r="C46" s="230">
        <v>217</v>
      </c>
      <c r="D46" s="230">
        <v>90</v>
      </c>
      <c r="E46" s="230">
        <v>1407.1</v>
      </c>
      <c r="F46" s="230">
        <v>1739</v>
      </c>
      <c r="G46" s="231">
        <v>720</v>
      </c>
      <c r="H46" s="232">
        <v>57.5</v>
      </c>
      <c r="I46" s="256">
        <v>111</v>
      </c>
      <c r="J46" s="256">
        <v>33</v>
      </c>
      <c r="K46" s="230">
        <v>446</v>
      </c>
      <c r="L46" s="256">
        <v>888</v>
      </c>
      <c r="M46" s="255">
        <v>264</v>
      </c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  <c r="DJ46" s="213"/>
      <c r="DK46" s="213"/>
      <c r="DL46" s="213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B46" s="213"/>
      <c r="EC46" s="213"/>
    </row>
    <row r="47" spans="1:133" ht="15.75" customHeight="1" thickBot="1">
      <c r="A47" s="257" t="s">
        <v>186</v>
      </c>
      <c r="B47" s="258">
        <v>1304.4</v>
      </c>
      <c r="C47" s="259">
        <v>1243</v>
      </c>
      <c r="D47" s="259">
        <v>1255</v>
      </c>
      <c r="E47" s="259">
        <v>85824.1</v>
      </c>
      <c r="F47" s="259">
        <v>76793</v>
      </c>
      <c r="G47" s="260">
        <v>78835</v>
      </c>
      <c r="H47" s="237">
        <v>556.1</v>
      </c>
      <c r="I47" s="259">
        <v>538</v>
      </c>
      <c r="J47" s="259">
        <v>532</v>
      </c>
      <c r="K47" s="259">
        <v>63085.1</v>
      </c>
      <c r="L47" s="259">
        <v>50540</v>
      </c>
      <c r="M47" s="260">
        <v>51920</v>
      </c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</row>
    <row r="48" spans="1:127" ht="15.75" customHeight="1">
      <c r="A48" s="261" t="s">
        <v>187</v>
      </c>
      <c r="B48" s="262"/>
      <c r="C48" s="213"/>
      <c r="D48" s="213"/>
      <c r="E48" s="213"/>
      <c r="F48" s="213"/>
      <c r="G48" s="213"/>
      <c r="H48" s="263"/>
      <c r="I48" s="264"/>
      <c r="J48" s="265"/>
      <c r="K48" s="265"/>
      <c r="L48" s="264"/>
      <c r="M48" s="265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</row>
    <row r="49" spans="1:127" ht="15.75" customHeight="1" thickBot="1">
      <c r="A49" s="266" t="s">
        <v>188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67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</row>
    <row r="50" spans="1:127" ht="29.25" customHeight="1" thickBot="1">
      <c r="A50" s="790" t="s">
        <v>135</v>
      </c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211"/>
      <c r="M50" s="212" t="s">
        <v>136</v>
      </c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</row>
    <row r="51" spans="1:133" ht="15.75" customHeight="1">
      <c r="A51" s="783" t="s">
        <v>137</v>
      </c>
      <c r="B51" s="786" t="s">
        <v>189</v>
      </c>
      <c r="C51" s="787"/>
      <c r="D51" s="787"/>
      <c r="E51" s="787"/>
      <c r="F51" s="787"/>
      <c r="G51" s="788"/>
      <c r="H51" s="786" t="s">
        <v>190</v>
      </c>
      <c r="I51" s="787"/>
      <c r="J51" s="787"/>
      <c r="K51" s="787"/>
      <c r="L51" s="787"/>
      <c r="M51" s="788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213"/>
      <c r="EB51" s="213"/>
      <c r="EC51" s="213"/>
    </row>
    <row r="52" spans="1:133" ht="15.75" customHeight="1">
      <c r="A52" s="784"/>
      <c r="B52" s="762" t="s">
        <v>191</v>
      </c>
      <c r="C52" s="761"/>
      <c r="D52" s="761"/>
      <c r="E52" s="759" t="s">
        <v>141</v>
      </c>
      <c r="F52" s="760"/>
      <c r="G52" s="789"/>
      <c r="H52" s="762" t="s">
        <v>192</v>
      </c>
      <c r="I52" s="761"/>
      <c r="J52" s="761"/>
      <c r="K52" s="759" t="s">
        <v>141</v>
      </c>
      <c r="L52" s="760"/>
      <c r="M52" s="789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</row>
    <row r="53" spans="1:133" ht="28.5" customHeight="1" thickBot="1">
      <c r="A53" s="785"/>
      <c r="B53" s="214" t="s">
        <v>144</v>
      </c>
      <c r="C53" s="215">
        <v>2015</v>
      </c>
      <c r="D53" s="216" t="s">
        <v>145</v>
      </c>
      <c r="E53" s="217" t="s">
        <v>144</v>
      </c>
      <c r="F53" s="215">
        <v>2015</v>
      </c>
      <c r="G53" s="218" t="s">
        <v>145</v>
      </c>
      <c r="H53" s="214" t="s">
        <v>144</v>
      </c>
      <c r="I53" s="215">
        <v>2015</v>
      </c>
      <c r="J53" s="216" t="s">
        <v>145</v>
      </c>
      <c r="K53" s="268" t="s">
        <v>144</v>
      </c>
      <c r="L53" s="215">
        <v>2015</v>
      </c>
      <c r="M53" s="218" t="s">
        <v>145</v>
      </c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</row>
    <row r="54" spans="1:133" ht="15.75" customHeight="1">
      <c r="A54" s="219" t="s">
        <v>146</v>
      </c>
      <c r="B54" s="224"/>
      <c r="C54" s="225"/>
      <c r="D54" s="225"/>
      <c r="E54" s="226"/>
      <c r="F54" s="225"/>
      <c r="G54" s="227"/>
      <c r="H54" s="220"/>
      <c r="I54" s="221"/>
      <c r="J54" s="221"/>
      <c r="K54" s="222"/>
      <c r="L54" s="221"/>
      <c r="M54" s="22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</row>
    <row r="55" spans="1:133" ht="15.75" customHeight="1">
      <c r="A55" s="228" t="s">
        <v>147</v>
      </c>
      <c r="B55" s="232">
        <v>143</v>
      </c>
      <c r="C55" s="230">
        <v>153</v>
      </c>
      <c r="D55" s="230">
        <v>153</v>
      </c>
      <c r="E55" s="230">
        <v>946.2</v>
      </c>
      <c r="F55" s="230">
        <v>1148</v>
      </c>
      <c r="G55" s="231">
        <v>1209</v>
      </c>
      <c r="H55" s="232">
        <v>14789</v>
      </c>
      <c r="I55" s="230">
        <v>14624</v>
      </c>
      <c r="J55" s="230">
        <v>14900</v>
      </c>
      <c r="K55" s="230">
        <v>120293.6</v>
      </c>
      <c r="L55" s="230">
        <v>97000</v>
      </c>
      <c r="M55" s="231">
        <v>113376</v>
      </c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3"/>
      <c r="DE55" s="213"/>
      <c r="DF55" s="213"/>
      <c r="DG55" s="213"/>
      <c r="DH55" s="213"/>
      <c r="DI55" s="213"/>
      <c r="DJ55" s="213"/>
      <c r="DK55" s="213"/>
      <c r="DL55" s="213"/>
      <c r="DM55" s="213"/>
      <c r="DN55" s="213"/>
      <c r="DO55" s="213"/>
      <c r="DP55" s="213"/>
      <c r="DQ55" s="213"/>
      <c r="DR55" s="213"/>
      <c r="DS55" s="213"/>
      <c r="DT55" s="213"/>
      <c r="DU55" s="213"/>
      <c r="DV55" s="213"/>
      <c r="DW55" s="213"/>
      <c r="DX55" s="213"/>
      <c r="DY55" s="213"/>
      <c r="DZ55" s="213"/>
      <c r="EA55" s="213"/>
      <c r="EB55" s="213"/>
      <c r="EC55" s="213"/>
    </row>
    <row r="56" spans="1:133" ht="15.75" customHeight="1">
      <c r="A56" s="233" t="s">
        <v>148</v>
      </c>
      <c r="B56" s="237">
        <v>651.1</v>
      </c>
      <c r="C56" s="235">
        <v>645</v>
      </c>
      <c r="D56" s="235">
        <v>1099</v>
      </c>
      <c r="E56" s="235">
        <v>1540</v>
      </c>
      <c r="F56" s="235">
        <v>822</v>
      </c>
      <c r="G56" s="236" t="s">
        <v>149</v>
      </c>
      <c r="H56" s="237">
        <v>1561.3</v>
      </c>
      <c r="I56" s="235">
        <v>2117</v>
      </c>
      <c r="J56" s="235">
        <v>2632</v>
      </c>
      <c r="K56" s="235">
        <v>2816.4</v>
      </c>
      <c r="L56" s="235">
        <v>3700</v>
      </c>
      <c r="M56" s="236" t="s">
        <v>149</v>
      </c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</row>
    <row r="57" spans="1:13" ht="15.75" customHeight="1">
      <c r="A57" s="238" t="s">
        <v>150</v>
      </c>
      <c r="B57" s="232">
        <v>3537.7</v>
      </c>
      <c r="C57" s="230">
        <v>4450</v>
      </c>
      <c r="D57" s="230">
        <v>3655</v>
      </c>
      <c r="E57" s="230">
        <v>5923</v>
      </c>
      <c r="F57" s="230">
        <v>3839</v>
      </c>
      <c r="G57" s="231" t="s">
        <v>149</v>
      </c>
      <c r="H57" s="232">
        <v>9172.8</v>
      </c>
      <c r="I57" s="230">
        <v>10658</v>
      </c>
      <c r="J57" s="230">
        <v>9057</v>
      </c>
      <c r="K57" s="230">
        <v>18875.4</v>
      </c>
      <c r="L57" s="230">
        <v>15700</v>
      </c>
      <c r="M57" s="231" t="s">
        <v>149</v>
      </c>
    </row>
    <row r="58" spans="1:13" ht="15.75" customHeight="1">
      <c r="A58" s="233" t="s">
        <v>151</v>
      </c>
      <c r="B58" s="237">
        <v>1125.3</v>
      </c>
      <c r="C58" s="235">
        <v>900</v>
      </c>
      <c r="D58" s="235">
        <v>1002</v>
      </c>
      <c r="E58" s="235">
        <v>1032.6</v>
      </c>
      <c r="F58" s="235">
        <v>758</v>
      </c>
      <c r="G58" s="236" t="s">
        <v>149</v>
      </c>
      <c r="H58" s="237">
        <v>1823.4</v>
      </c>
      <c r="I58" s="235">
        <v>2059</v>
      </c>
      <c r="J58" s="235">
        <v>1808</v>
      </c>
      <c r="K58" s="235">
        <v>2285.8</v>
      </c>
      <c r="L58" s="235">
        <v>2100</v>
      </c>
      <c r="M58" s="236" t="s">
        <v>149</v>
      </c>
    </row>
    <row r="59" spans="1:13" ht="15.75" customHeight="1">
      <c r="A59" s="239" t="s">
        <v>152</v>
      </c>
      <c r="B59" s="240">
        <v>71.3</v>
      </c>
      <c r="C59" s="241">
        <v>96</v>
      </c>
      <c r="D59" s="241">
        <v>89</v>
      </c>
      <c r="E59" s="241">
        <v>262</v>
      </c>
      <c r="F59" s="241">
        <v>375</v>
      </c>
      <c r="G59" s="242">
        <v>491</v>
      </c>
      <c r="H59" s="240">
        <v>352.3</v>
      </c>
      <c r="I59" s="241">
        <v>312</v>
      </c>
      <c r="J59" s="241">
        <v>144</v>
      </c>
      <c r="K59" s="241">
        <v>3650.1</v>
      </c>
      <c r="L59" s="241">
        <v>3400</v>
      </c>
      <c r="M59" s="242">
        <v>2160</v>
      </c>
    </row>
    <row r="60" spans="1:13" ht="15.75" customHeight="1">
      <c r="A60" s="219" t="s">
        <v>153</v>
      </c>
      <c r="B60" s="229"/>
      <c r="C60" s="230"/>
      <c r="D60" s="230"/>
      <c r="E60" s="230"/>
      <c r="F60" s="230"/>
      <c r="G60" s="231"/>
      <c r="H60" s="229"/>
      <c r="I60" s="230"/>
      <c r="J60" s="230"/>
      <c r="K60" s="230"/>
      <c r="L60" s="230"/>
      <c r="M60" s="231"/>
    </row>
    <row r="61" spans="1:13" ht="15.75" customHeight="1">
      <c r="A61" s="228" t="s">
        <v>154</v>
      </c>
      <c r="B61" s="232">
        <v>5.3</v>
      </c>
      <c r="C61" s="230">
        <v>0</v>
      </c>
      <c r="D61" s="230">
        <v>0</v>
      </c>
      <c r="E61" s="230">
        <v>5.2</v>
      </c>
      <c r="F61" s="230">
        <v>0</v>
      </c>
      <c r="G61" s="231">
        <v>0</v>
      </c>
      <c r="H61" s="232">
        <v>41.4</v>
      </c>
      <c r="I61" s="230">
        <v>0</v>
      </c>
      <c r="J61" s="230">
        <v>0</v>
      </c>
      <c r="K61" s="230">
        <v>45.8</v>
      </c>
      <c r="L61" s="230">
        <v>0</v>
      </c>
      <c r="M61" s="231">
        <v>0</v>
      </c>
    </row>
    <row r="62" spans="1:13" ht="15.75" customHeight="1">
      <c r="A62" s="246" t="s">
        <v>155</v>
      </c>
      <c r="B62" s="247">
        <v>12.2</v>
      </c>
      <c r="C62" s="248">
        <v>10</v>
      </c>
      <c r="D62" s="248">
        <v>12</v>
      </c>
      <c r="E62" s="248">
        <v>11</v>
      </c>
      <c r="F62" s="248">
        <v>5</v>
      </c>
      <c r="G62" s="249">
        <v>8</v>
      </c>
      <c r="H62" s="247">
        <v>9.4</v>
      </c>
      <c r="I62" s="248">
        <v>28</v>
      </c>
      <c r="J62" s="248">
        <v>2</v>
      </c>
      <c r="K62" s="248">
        <v>4</v>
      </c>
      <c r="L62" s="248">
        <v>20</v>
      </c>
      <c r="M62" s="249">
        <v>1</v>
      </c>
    </row>
    <row r="63" spans="1:13" ht="15.75" customHeight="1">
      <c r="A63" s="219" t="s">
        <v>156</v>
      </c>
      <c r="B63" s="229"/>
      <c r="C63" s="230"/>
      <c r="D63" s="230"/>
      <c r="E63" s="230"/>
      <c r="F63" s="230"/>
      <c r="G63" s="231"/>
      <c r="H63" s="229"/>
      <c r="I63" s="230"/>
      <c r="J63" s="230"/>
      <c r="K63" s="230"/>
      <c r="L63" s="230"/>
      <c r="M63" s="231"/>
    </row>
    <row r="64" spans="1:13" ht="15.75" customHeight="1">
      <c r="A64" s="238" t="s">
        <v>157</v>
      </c>
      <c r="B64" s="232">
        <v>111.5</v>
      </c>
      <c r="C64" s="230">
        <v>120</v>
      </c>
      <c r="D64" s="230">
        <v>125</v>
      </c>
      <c r="E64" s="230">
        <v>3315.2</v>
      </c>
      <c r="F64" s="230">
        <v>3420</v>
      </c>
      <c r="G64" s="231">
        <v>4000</v>
      </c>
      <c r="H64" s="232">
        <v>446.5</v>
      </c>
      <c r="I64" s="230">
        <v>873</v>
      </c>
      <c r="J64" s="230">
        <v>851</v>
      </c>
      <c r="K64" s="230">
        <v>13478.6</v>
      </c>
      <c r="L64" s="230">
        <v>27401</v>
      </c>
      <c r="M64" s="231">
        <v>35970</v>
      </c>
    </row>
    <row r="65" spans="1:13" ht="15.75" customHeight="1">
      <c r="A65" s="250" t="s">
        <v>158</v>
      </c>
      <c r="B65" s="237">
        <v>394.6</v>
      </c>
      <c r="C65" s="251">
        <v>225</v>
      </c>
      <c r="D65" s="251">
        <v>97</v>
      </c>
      <c r="E65" s="235">
        <v>6314.8</v>
      </c>
      <c r="F65" s="235">
        <v>3450</v>
      </c>
      <c r="G65" s="252">
        <v>1952</v>
      </c>
      <c r="H65" s="237">
        <v>192.2</v>
      </c>
      <c r="I65" s="251">
        <v>101</v>
      </c>
      <c r="J65" s="251">
        <v>88</v>
      </c>
      <c r="K65" s="235">
        <v>6240.76</v>
      </c>
      <c r="L65" s="235">
        <v>4800</v>
      </c>
      <c r="M65" s="252">
        <v>3080</v>
      </c>
    </row>
    <row r="66" spans="1:13" ht="15.75" customHeight="1">
      <c r="A66" s="228" t="s">
        <v>159</v>
      </c>
      <c r="B66" s="232">
        <v>200.2</v>
      </c>
      <c r="C66" s="230">
        <v>107</v>
      </c>
      <c r="D66" s="230">
        <v>97</v>
      </c>
      <c r="E66" s="230">
        <v>2483</v>
      </c>
      <c r="F66" s="230">
        <v>1300</v>
      </c>
      <c r="G66" s="231">
        <v>1198</v>
      </c>
      <c r="H66" s="232">
        <v>108.6</v>
      </c>
      <c r="I66" s="230">
        <v>74</v>
      </c>
      <c r="J66" s="230">
        <v>87</v>
      </c>
      <c r="K66" s="230">
        <v>1914.7</v>
      </c>
      <c r="L66" s="230">
        <v>2706</v>
      </c>
      <c r="M66" s="231">
        <v>887</v>
      </c>
    </row>
    <row r="67" spans="1:13" ht="15.75" customHeight="1">
      <c r="A67" s="246" t="s">
        <v>160</v>
      </c>
      <c r="B67" s="247">
        <v>0</v>
      </c>
      <c r="C67" s="248">
        <v>0</v>
      </c>
      <c r="D67" s="248">
        <v>0</v>
      </c>
      <c r="E67" s="248">
        <v>0</v>
      </c>
      <c r="F67" s="248">
        <v>0</v>
      </c>
      <c r="G67" s="249">
        <v>0</v>
      </c>
      <c r="H67" s="247">
        <v>439.4</v>
      </c>
      <c r="I67" s="248">
        <v>491</v>
      </c>
      <c r="J67" s="248">
        <v>540</v>
      </c>
      <c r="K67" s="248">
        <v>8250.3</v>
      </c>
      <c r="L67" s="248">
        <v>8249</v>
      </c>
      <c r="M67" s="249">
        <v>9072</v>
      </c>
    </row>
    <row r="68" spans="1:13" ht="15.75" customHeight="1">
      <c r="A68" s="219" t="s">
        <v>161</v>
      </c>
      <c r="B68" s="229"/>
      <c r="C68" s="230"/>
      <c r="D68" s="230"/>
      <c r="E68" s="230"/>
      <c r="F68" s="230"/>
      <c r="G68" s="231"/>
      <c r="H68" s="229"/>
      <c r="I68" s="230"/>
      <c r="J68" s="230"/>
      <c r="K68" s="230"/>
      <c r="L68" s="230"/>
      <c r="M68" s="231"/>
    </row>
    <row r="69" spans="1:13" ht="15.75" customHeight="1">
      <c r="A69" s="228" t="s">
        <v>162</v>
      </c>
      <c r="B69" s="232">
        <v>0</v>
      </c>
      <c r="C69" s="230">
        <v>0</v>
      </c>
      <c r="D69" s="230">
        <v>0</v>
      </c>
      <c r="E69" s="230">
        <v>0</v>
      </c>
      <c r="F69" s="230">
        <v>0</v>
      </c>
      <c r="G69" s="231">
        <v>0</v>
      </c>
      <c r="H69" s="232">
        <v>0</v>
      </c>
      <c r="I69" s="230">
        <v>0</v>
      </c>
      <c r="J69" s="230">
        <v>0</v>
      </c>
      <c r="K69" s="230">
        <v>0</v>
      </c>
      <c r="L69" s="230">
        <v>0</v>
      </c>
      <c r="M69" s="231">
        <v>0</v>
      </c>
    </row>
    <row r="70" spans="1:13" ht="15.75" customHeight="1">
      <c r="A70" s="246" t="s">
        <v>163</v>
      </c>
      <c r="B70" s="247">
        <v>1.4</v>
      </c>
      <c r="C70" s="253">
        <v>0</v>
      </c>
      <c r="D70" s="253">
        <v>0</v>
      </c>
      <c r="E70" s="248">
        <v>1.3</v>
      </c>
      <c r="F70" s="248">
        <v>0</v>
      </c>
      <c r="G70" s="254">
        <v>0</v>
      </c>
      <c r="H70" s="247">
        <v>484.5</v>
      </c>
      <c r="I70" s="253">
        <v>465</v>
      </c>
      <c r="J70" s="253">
        <v>419</v>
      </c>
      <c r="K70" s="248">
        <v>487</v>
      </c>
      <c r="L70" s="248">
        <v>500</v>
      </c>
      <c r="M70" s="254">
        <v>134</v>
      </c>
    </row>
    <row r="71" spans="1:13" ht="15.75" customHeight="1">
      <c r="A71" s="219" t="s">
        <v>164</v>
      </c>
      <c r="B71" s="229"/>
      <c r="C71" s="230"/>
      <c r="D71" s="230"/>
      <c r="E71" s="230"/>
      <c r="F71" s="230"/>
      <c r="G71" s="231"/>
      <c r="H71" s="229"/>
      <c r="I71" s="230"/>
      <c r="J71" s="230"/>
      <c r="K71" s="230"/>
      <c r="L71" s="230"/>
      <c r="M71" s="231"/>
    </row>
    <row r="72" spans="1:13" ht="15.75" customHeight="1">
      <c r="A72" s="239" t="s">
        <v>165</v>
      </c>
      <c r="B72" s="240">
        <v>137.2</v>
      </c>
      <c r="C72" s="241">
        <v>275</v>
      </c>
      <c r="D72" s="241">
        <v>266</v>
      </c>
      <c r="E72" s="241">
        <v>4817.9</v>
      </c>
      <c r="F72" s="241">
        <v>7673</v>
      </c>
      <c r="G72" s="242">
        <v>7419</v>
      </c>
      <c r="H72" s="240">
        <v>481.9</v>
      </c>
      <c r="I72" s="241">
        <v>433</v>
      </c>
      <c r="J72" s="241">
        <v>433</v>
      </c>
      <c r="K72" s="241">
        <v>17020.7</v>
      </c>
      <c r="L72" s="241">
        <v>2980</v>
      </c>
      <c r="M72" s="242">
        <v>5800</v>
      </c>
    </row>
    <row r="73" spans="1:13" ht="15.75" customHeight="1">
      <c r="A73" s="219" t="s">
        <v>166</v>
      </c>
      <c r="B73" s="229"/>
      <c r="C73" s="230"/>
      <c r="D73" s="230"/>
      <c r="E73" s="230"/>
      <c r="F73" s="230"/>
      <c r="G73" s="231"/>
      <c r="H73" s="229"/>
      <c r="I73" s="230"/>
      <c r="J73" s="230"/>
      <c r="K73" s="230"/>
      <c r="L73" s="230"/>
      <c r="M73" s="231"/>
    </row>
    <row r="74" spans="1:13" ht="15.75" customHeight="1">
      <c r="A74" s="228" t="s">
        <v>167</v>
      </c>
      <c r="B74" s="232">
        <v>54.1</v>
      </c>
      <c r="C74" s="230">
        <v>70</v>
      </c>
      <c r="D74" s="230">
        <v>70</v>
      </c>
      <c r="E74" s="230">
        <v>1020.2</v>
      </c>
      <c r="F74" s="230">
        <v>2002</v>
      </c>
      <c r="G74" s="231">
        <v>2002</v>
      </c>
      <c r="H74" s="232">
        <v>94.4</v>
      </c>
      <c r="I74" s="230">
        <v>104</v>
      </c>
      <c r="J74" s="230">
        <v>118</v>
      </c>
      <c r="K74" s="230">
        <v>5197</v>
      </c>
      <c r="L74" s="230">
        <v>4835</v>
      </c>
      <c r="M74" s="231">
        <v>5414</v>
      </c>
    </row>
    <row r="75" spans="1:13" ht="15.75" customHeight="1">
      <c r="A75" s="250" t="s">
        <v>168</v>
      </c>
      <c r="B75" s="237">
        <v>250.4</v>
      </c>
      <c r="C75" s="235">
        <v>274</v>
      </c>
      <c r="D75" s="235">
        <v>274</v>
      </c>
      <c r="E75" s="235">
        <v>3772.1</v>
      </c>
      <c r="F75" s="235">
        <v>5040</v>
      </c>
      <c r="G75" s="236">
        <v>5301</v>
      </c>
      <c r="H75" s="237">
        <v>78.6</v>
      </c>
      <c r="I75" s="235">
        <v>84</v>
      </c>
      <c r="J75" s="235">
        <v>98</v>
      </c>
      <c r="K75" s="235">
        <v>1123.9</v>
      </c>
      <c r="L75" s="235">
        <v>1120</v>
      </c>
      <c r="M75" s="236">
        <v>1129</v>
      </c>
    </row>
    <row r="76" spans="1:13" ht="15.75" customHeight="1">
      <c r="A76" s="238" t="s">
        <v>169</v>
      </c>
      <c r="B76" s="232">
        <v>1200.6</v>
      </c>
      <c r="C76" s="230">
        <v>955</v>
      </c>
      <c r="D76" s="230">
        <v>1055</v>
      </c>
      <c r="E76" s="230">
        <v>17003.3</v>
      </c>
      <c r="F76" s="230">
        <v>14803</v>
      </c>
      <c r="G76" s="231">
        <v>15931</v>
      </c>
      <c r="H76" s="232">
        <v>922.9</v>
      </c>
      <c r="I76" s="230">
        <v>942</v>
      </c>
      <c r="J76" s="230">
        <v>1096</v>
      </c>
      <c r="K76" s="230">
        <v>9671.9</v>
      </c>
      <c r="L76" s="230">
        <v>14799</v>
      </c>
      <c r="M76" s="231">
        <v>13158</v>
      </c>
    </row>
    <row r="77" spans="1:13" ht="15.75" customHeight="1">
      <c r="A77" s="250" t="s">
        <v>170</v>
      </c>
      <c r="B77" s="237"/>
      <c r="C77" s="235"/>
      <c r="D77" s="235"/>
      <c r="E77" s="235"/>
      <c r="F77" s="235"/>
      <c r="G77" s="236"/>
      <c r="H77" s="237"/>
      <c r="I77" s="235"/>
      <c r="J77" s="235"/>
      <c r="K77" s="235"/>
      <c r="L77" s="235"/>
      <c r="M77" s="236"/>
    </row>
    <row r="78" spans="1:13" ht="15.75" customHeight="1">
      <c r="A78" s="238" t="s">
        <v>171</v>
      </c>
      <c r="B78" s="232">
        <v>128.3</v>
      </c>
      <c r="C78" s="230">
        <v>149</v>
      </c>
      <c r="D78" s="230">
        <v>158</v>
      </c>
      <c r="E78" s="230">
        <v>3484</v>
      </c>
      <c r="F78" s="230">
        <v>3189</v>
      </c>
      <c r="G78" s="231">
        <v>3398</v>
      </c>
      <c r="H78" s="232">
        <v>571.2</v>
      </c>
      <c r="I78" s="230">
        <v>1018</v>
      </c>
      <c r="J78" s="230">
        <v>1117</v>
      </c>
      <c r="K78" s="230">
        <v>29501.9</v>
      </c>
      <c r="L78" s="230">
        <v>59100</v>
      </c>
      <c r="M78" s="231">
        <v>52854</v>
      </c>
    </row>
    <row r="79" spans="1:13" ht="15.75" customHeight="1">
      <c r="A79" s="250" t="s">
        <v>172</v>
      </c>
      <c r="B79" s="237">
        <v>0</v>
      </c>
      <c r="C79" s="235">
        <v>0</v>
      </c>
      <c r="D79" s="235">
        <v>0</v>
      </c>
      <c r="E79" s="235">
        <v>0</v>
      </c>
      <c r="F79" s="235">
        <v>0</v>
      </c>
      <c r="G79" s="236">
        <v>0</v>
      </c>
      <c r="H79" s="237">
        <v>86.1</v>
      </c>
      <c r="I79" s="235">
        <v>57</v>
      </c>
      <c r="J79" s="235">
        <v>25</v>
      </c>
      <c r="K79" s="235">
        <v>4003</v>
      </c>
      <c r="L79" s="235">
        <v>3255</v>
      </c>
      <c r="M79" s="236">
        <v>1000</v>
      </c>
    </row>
    <row r="80" spans="1:13" ht="15.75" customHeight="1">
      <c r="A80" s="228" t="s">
        <v>173</v>
      </c>
      <c r="B80" s="232">
        <v>63.5</v>
      </c>
      <c r="C80" s="230">
        <v>77</v>
      </c>
      <c r="D80" s="230">
        <v>68</v>
      </c>
      <c r="E80" s="230">
        <v>1667.6</v>
      </c>
      <c r="F80" s="230">
        <v>1738</v>
      </c>
      <c r="G80" s="231">
        <v>1466</v>
      </c>
      <c r="H80" s="232">
        <v>11.3</v>
      </c>
      <c r="I80" s="230">
        <v>0</v>
      </c>
      <c r="J80" s="230">
        <v>0</v>
      </c>
      <c r="K80" s="230">
        <v>508.9</v>
      </c>
      <c r="L80" s="230">
        <v>0</v>
      </c>
      <c r="M80" s="231">
        <v>0</v>
      </c>
    </row>
    <row r="81" spans="1:13" ht="15.75" customHeight="1">
      <c r="A81" s="250" t="s">
        <v>174</v>
      </c>
      <c r="B81" s="237">
        <v>58.7</v>
      </c>
      <c r="C81" s="235">
        <v>71</v>
      </c>
      <c r="D81" s="235">
        <v>71</v>
      </c>
      <c r="E81" s="235">
        <v>1215.1</v>
      </c>
      <c r="F81" s="235">
        <v>2148</v>
      </c>
      <c r="G81" s="236">
        <v>2148</v>
      </c>
      <c r="H81" s="237">
        <v>34.7</v>
      </c>
      <c r="I81" s="235">
        <v>20</v>
      </c>
      <c r="J81" s="235">
        <v>23</v>
      </c>
      <c r="K81" s="235">
        <v>1681.1</v>
      </c>
      <c r="L81" s="235">
        <v>1315</v>
      </c>
      <c r="M81" s="236">
        <v>1315</v>
      </c>
    </row>
    <row r="82" spans="1:13" ht="15.75" customHeight="1">
      <c r="A82" s="228" t="s">
        <v>175</v>
      </c>
      <c r="B82" s="232">
        <v>142.1</v>
      </c>
      <c r="C82" s="230">
        <v>131</v>
      </c>
      <c r="D82" s="230">
        <v>215</v>
      </c>
      <c r="E82" s="230">
        <v>4052.2</v>
      </c>
      <c r="F82" s="230">
        <v>4135</v>
      </c>
      <c r="G82" s="231">
        <v>6917</v>
      </c>
      <c r="H82" s="232">
        <v>605.8</v>
      </c>
      <c r="I82" s="230">
        <v>831</v>
      </c>
      <c r="J82" s="230">
        <v>911</v>
      </c>
      <c r="K82" s="230">
        <v>17902.6</v>
      </c>
      <c r="L82" s="230">
        <v>21000</v>
      </c>
      <c r="M82" s="231">
        <v>29555</v>
      </c>
    </row>
    <row r="83" spans="1:13" ht="15.75" customHeight="1">
      <c r="A83" s="250" t="s">
        <v>176</v>
      </c>
      <c r="B83" s="237">
        <v>46.6</v>
      </c>
      <c r="C83" s="251">
        <v>75</v>
      </c>
      <c r="D83" s="235">
        <v>75</v>
      </c>
      <c r="E83" s="235">
        <v>1227.4</v>
      </c>
      <c r="F83" s="251">
        <v>1575</v>
      </c>
      <c r="G83" s="236">
        <v>1575</v>
      </c>
      <c r="H83" s="237">
        <v>1.7</v>
      </c>
      <c r="I83" s="251">
        <v>0</v>
      </c>
      <c r="J83" s="251">
        <v>0</v>
      </c>
      <c r="K83" s="235">
        <v>55.5</v>
      </c>
      <c r="L83" s="251">
        <v>0</v>
      </c>
      <c r="M83" s="252">
        <v>0</v>
      </c>
    </row>
    <row r="84" spans="1:13" ht="15.75" customHeight="1">
      <c r="A84" s="228" t="s">
        <v>177</v>
      </c>
      <c r="B84" s="232">
        <v>307.3</v>
      </c>
      <c r="C84" s="256">
        <v>355</v>
      </c>
      <c r="D84" s="230">
        <v>368</v>
      </c>
      <c r="E84" s="230">
        <v>9088.1</v>
      </c>
      <c r="F84" s="256">
        <v>8815</v>
      </c>
      <c r="G84" s="231">
        <v>9140</v>
      </c>
      <c r="H84" s="232">
        <v>409.6</v>
      </c>
      <c r="I84" s="256">
        <v>435</v>
      </c>
      <c r="J84" s="230">
        <v>483</v>
      </c>
      <c r="K84" s="230">
        <v>8821.1</v>
      </c>
      <c r="L84" s="256">
        <v>10660</v>
      </c>
      <c r="M84" s="231">
        <v>9671</v>
      </c>
    </row>
    <row r="85" spans="1:13" ht="15.75" customHeight="1">
      <c r="A85" s="250" t="s">
        <v>178</v>
      </c>
      <c r="B85" s="237">
        <v>696.1</v>
      </c>
      <c r="C85" s="235">
        <v>698</v>
      </c>
      <c r="D85" s="235">
        <v>631</v>
      </c>
      <c r="E85" s="235">
        <v>13831.8</v>
      </c>
      <c r="F85" s="235">
        <v>17280</v>
      </c>
      <c r="G85" s="236">
        <v>14429</v>
      </c>
      <c r="H85" s="237">
        <v>845.1</v>
      </c>
      <c r="I85" s="235">
        <v>422</v>
      </c>
      <c r="J85" s="235">
        <v>438</v>
      </c>
      <c r="K85" s="235">
        <v>25157.7</v>
      </c>
      <c r="L85" s="235">
        <v>14700</v>
      </c>
      <c r="M85" s="236">
        <v>12592</v>
      </c>
    </row>
    <row r="86" spans="1:13" ht="15.75" customHeight="1">
      <c r="A86" s="238" t="s">
        <v>179</v>
      </c>
      <c r="B86" s="232">
        <v>58.6</v>
      </c>
      <c r="C86" s="230">
        <v>75</v>
      </c>
      <c r="D86" s="230">
        <v>69</v>
      </c>
      <c r="E86" s="230">
        <v>1242.2</v>
      </c>
      <c r="F86" s="230">
        <v>1875</v>
      </c>
      <c r="G86" s="231">
        <v>1725</v>
      </c>
      <c r="H86" s="232">
        <v>101.2</v>
      </c>
      <c r="I86" s="230">
        <v>106</v>
      </c>
      <c r="J86" s="230">
        <v>100</v>
      </c>
      <c r="K86" s="230">
        <v>2766.3</v>
      </c>
      <c r="L86" s="230">
        <v>3180</v>
      </c>
      <c r="M86" s="231">
        <v>3000</v>
      </c>
    </row>
    <row r="87" spans="1:13" ht="15.75" customHeight="1">
      <c r="A87" s="250" t="s">
        <v>180</v>
      </c>
      <c r="B87" s="237">
        <v>72.3</v>
      </c>
      <c r="C87" s="251">
        <v>80</v>
      </c>
      <c r="D87" s="251">
        <v>80</v>
      </c>
      <c r="E87" s="235">
        <v>858.6</v>
      </c>
      <c r="F87" s="251">
        <v>720</v>
      </c>
      <c r="G87" s="252">
        <v>720</v>
      </c>
      <c r="H87" s="237">
        <v>72.6</v>
      </c>
      <c r="I87" s="251">
        <v>93</v>
      </c>
      <c r="J87" s="251">
        <v>100</v>
      </c>
      <c r="K87" s="235">
        <v>770.4</v>
      </c>
      <c r="L87" s="251">
        <v>465</v>
      </c>
      <c r="M87" s="252">
        <v>465</v>
      </c>
    </row>
    <row r="88" spans="1:13" ht="15.75" customHeight="1">
      <c r="A88" s="228" t="s">
        <v>181</v>
      </c>
      <c r="B88" s="232">
        <v>3.8</v>
      </c>
      <c r="C88" s="256">
        <v>0</v>
      </c>
      <c r="D88" s="256">
        <v>0</v>
      </c>
      <c r="E88" s="230">
        <v>88</v>
      </c>
      <c r="F88" s="256">
        <v>0</v>
      </c>
      <c r="G88" s="255">
        <v>0</v>
      </c>
      <c r="H88" s="232">
        <v>11.5</v>
      </c>
      <c r="I88" s="256">
        <v>4</v>
      </c>
      <c r="J88" s="256">
        <v>4</v>
      </c>
      <c r="K88" s="230">
        <v>280.7</v>
      </c>
      <c r="L88" s="256">
        <v>116</v>
      </c>
      <c r="M88" s="255">
        <v>116</v>
      </c>
    </row>
    <row r="89" spans="1:13" ht="15.75" customHeight="1">
      <c r="A89" s="250" t="s">
        <v>182</v>
      </c>
      <c r="B89" s="237">
        <v>529.5</v>
      </c>
      <c r="C89" s="235">
        <v>510</v>
      </c>
      <c r="D89" s="235">
        <v>501</v>
      </c>
      <c r="E89" s="235">
        <v>10779.7</v>
      </c>
      <c r="F89" s="235">
        <v>13590</v>
      </c>
      <c r="G89" s="236">
        <v>13971</v>
      </c>
      <c r="H89" s="237">
        <v>1232.1</v>
      </c>
      <c r="I89" s="235">
        <v>1034</v>
      </c>
      <c r="J89" s="235">
        <v>1011</v>
      </c>
      <c r="K89" s="235">
        <v>60075.2</v>
      </c>
      <c r="L89" s="235">
        <v>40843</v>
      </c>
      <c r="M89" s="236">
        <v>50499</v>
      </c>
    </row>
    <row r="90" spans="1:13" ht="15.75" customHeight="1">
      <c r="A90" s="228" t="s">
        <v>183</v>
      </c>
      <c r="B90" s="232">
        <v>675.1</v>
      </c>
      <c r="C90" s="230">
        <v>472</v>
      </c>
      <c r="D90" s="230">
        <v>401</v>
      </c>
      <c r="E90" s="230">
        <v>12185</v>
      </c>
      <c r="F90" s="230">
        <v>11471</v>
      </c>
      <c r="G90" s="231">
        <v>9456</v>
      </c>
      <c r="H90" s="232">
        <v>122.9</v>
      </c>
      <c r="I90" s="230">
        <v>126</v>
      </c>
      <c r="J90" s="230">
        <v>147</v>
      </c>
      <c r="K90" s="230">
        <v>2845.6</v>
      </c>
      <c r="L90" s="230">
        <v>3244</v>
      </c>
      <c r="M90" s="231">
        <v>4996</v>
      </c>
    </row>
    <row r="91" spans="1:13" ht="15.75" customHeight="1">
      <c r="A91" s="250" t="s">
        <v>184</v>
      </c>
      <c r="B91" s="237">
        <v>132.9</v>
      </c>
      <c r="C91" s="235">
        <v>125</v>
      </c>
      <c r="D91" s="235">
        <v>125</v>
      </c>
      <c r="E91" s="235">
        <v>2288.7</v>
      </c>
      <c r="F91" s="235">
        <v>3226</v>
      </c>
      <c r="G91" s="236">
        <v>3238</v>
      </c>
      <c r="H91" s="237">
        <v>319.2</v>
      </c>
      <c r="I91" s="235">
        <v>315</v>
      </c>
      <c r="J91" s="235">
        <v>366</v>
      </c>
      <c r="K91" s="235">
        <v>14278.9</v>
      </c>
      <c r="L91" s="235">
        <v>15244</v>
      </c>
      <c r="M91" s="236">
        <v>19764</v>
      </c>
    </row>
    <row r="92" spans="1:13" ht="15.75" customHeight="1">
      <c r="A92" s="228" t="s">
        <v>185</v>
      </c>
      <c r="B92" s="232">
        <v>60.4</v>
      </c>
      <c r="C92" s="256">
        <v>57</v>
      </c>
      <c r="D92" s="256">
        <v>57</v>
      </c>
      <c r="E92" s="230">
        <v>509.8</v>
      </c>
      <c r="F92" s="256">
        <v>456</v>
      </c>
      <c r="G92" s="255">
        <v>456</v>
      </c>
      <c r="H92" s="232">
        <v>69</v>
      </c>
      <c r="I92" s="256">
        <v>49</v>
      </c>
      <c r="J92" s="256">
        <v>0</v>
      </c>
      <c r="K92" s="230">
        <v>451.3</v>
      </c>
      <c r="L92" s="256">
        <v>395</v>
      </c>
      <c r="M92" s="255">
        <v>0</v>
      </c>
    </row>
    <row r="93" spans="1:13" ht="15.75" customHeight="1" thickBot="1">
      <c r="A93" s="257" t="s">
        <v>193</v>
      </c>
      <c r="B93" s="269">
        <v>594.2</v>
      </c>
      <c r="C93" s="259">
        <v>555</v>
      </c>
      <c r="D93" s="259">
        <v>549</v>
      </c>
      <c r="E93" s="259">
        <v>15815.2</v>
      </c>
      <c r="F93" s="259">
        <v>19215</v>
      </c>
      <c r="G93" s="260">
        <v>18918</v>
      </c>
      <c r="H93" s="269">
        <v>154.1</v>
      </c>
      <c r="I93" s="259">
        <v>150</v>
      </c>
      <c r="J93" s="259">
        <v>174</v>
      </c>
      <c r="K93" s="259">
        <v>6923.8</v>
      </c>
      <c r="L93" s="259">
        <v>7038</v>
      </c>
      <c r="M93" s="260">
        <v>7997</v>
      </c>
    </row>
    <row r="94" spans="1:13" ht="15.75" customHeight="1">
      <c r="A94" s="261" t="s">
        <v>187</v>
      </c>
      <c r="B94" s="213"/>
      <c r="C94" s="213"/>
      <c r="D94" s="213"/>
      <c r="E94" s="213"/>
      <c r="F94" s="213"/>
      <c r="G94" s="213"/>
      <c r="H94" s="265"/>
      <c r="I94" s="264"/>
      <c r="J94" s="265"/>
      <c r="K94" s="265"/>
      <c r="L94" s="264"/>
      <c r="M94" s="263"/>
    </row>
    <row r="95" spans="1:13" ht="15.75" customHeight="1">
      <c r="A95" s="266" t="s">
        <v>188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67"/>
      <c r="M95" s="270"/>
    </row>
    <row r="96" ht="15.75" customHeight="1"/>
    <row r="97" ht="15.75" customHeight="1"/>
    <row r="98" ht="15.75" customHeight="1"/>
  </sheetData>
  <sheetProtection/>
  <mergeCells count="17"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  <mergeCell ref="A1:F1"/>
    <mergeCell ref="A2:F2"/>
    <mergeCell ref="A5:A7"/>
    <mergeCell ref="H5:M5"/>
    <mergeCell ref="B5:G5"/>
    <mergeCell ref="B6:D6"/>
    <mergeCell ref="E6:G6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defaultGridColor="0" view="pageBreakPreview" zoomScale="60" zoomScaleNormal="75" colorId="18" workbookViewId="0" topLeftCell="A1">
      <selection activeCell="M20" sqref="M20"/>
    </sheetView>
  </sheetViews>
  <sheetFormatPr defaultColWidth="9.625" defaultRowHeight="13.5"/>
  <cols>
    <col min="1" max="1" width="23.50390625" style="272" customWidth="1"/>
    <col min="2" max="7" width="17.75390625" style="272" customWidth="1"/>
    <col min="8" max="16384" width="9.625" style="272" customWidth="1"/>
  </cols>
  <sheetData>
    <row r="1" spans="1:7" ht="29.25" customHeight="1">
      <c r="A1" s="795" t="s">
        <v>133</v>
      </c>
      <c r="B1" s="795"/>
      <c r="C1" s="795"/>
      <c r="D1" s="795"/>
      <c r="E1" s="795"/>
      <c r="F1" s="795"/>
      <c r="G1" s="271"/>
    </row>
    <row r="2" spans="1:7" ht="21.75" customHeight="1">
      <c r="A2" s="797" t="s">
        <v>134</v>
      </c>
      <c r="B2" s="797"/>
      <c r="C2" s="797"/>
      <c r="D2" s="797"/>
      <c r="E2" s="797"/>
      <c r="F2" s="273"/>
      <c r="G2" s="274"/>
    </row>
    <row r="3" spans="1:7" ht="21.75" customHeight="1" thickBot="1">
      <c r="A3" s="275"/>
      <c r="B3" s="275"/>
      <c r="C3" s="275"/>
      <c r="D3" s="275"/>
      <c r="E3" s="275"/>
      <c r="F3" s="273"/>
      <c r="G3" s="276"/>
    </row>
    <row r="4" spans="1:8" ht="30" customHeight="1" thickBot="1">
      <c r="A4" s="277" t="s">
        <v>194</v>
      </c>
      <c r="B4" s="278"/>
      <c r="C4" s="278"/>
      <c r="D4" s="278"/>
      <c r="E4" s="278"/>
      <c r="F4" s="278"/>
      <c r="G4" s="279" t="s">
        <v>136</v>
      </c>
      <c r="H4" s="280"/>
    </row>
    <row r="5" spans="1:11" s="281" customFormat="1" ht="21.75" customHeight="1">
      <c r="A5" s="801" t="s">
        <v>195</v>
      </c>
      <c r="B5" s="793" t="s">
        <v>230</v>
      </c>
      <c r="C5" s="793"/>
      <c r="D5" s="793"/>
      <c r="E5" s="792" t="s">
        <v>139</v>
      </c>
      <c r="F5" s="792"/>
      <c r="G5" s="793"/>
      <c r="K5" s="282"/>
    </row>
    <row r="6" spans="1:7" s="281" customFormat="1" ht="72" customHeight="1" thickBot="1">
      <c r="A6" s="803"/>
      <c r="B6" s="754" t="s">
        <v>796</v>
      </c>
      <c r="C6" s="755" t="s">
        <v>196</v>
      </c>
      <c r="D6" s="756" t="s">
        <v>797</v>
      </c>
      <c r="E6" s="754" t="s">
        <v>796</v>
      </c>
      <c r="F6" s="755" t="s">
        <v>196</v>
      </c>
      <c r="G6" s="755" t="s">
        <v>797</v>
      </c>
    </row>
    <row r="7" spans="1:7" s="281" customFormat="1" ht="19.5" customHeight="1">
      <c r="A7" s="283" t="s">
        <v>197</v>
      </c>
      <c r="B7" s="284">
        <v>1596636</v>
      </c>
      <c r="C7" s="285">
        <v>1385007</v>
      </c>
      <c r="D7" s="286">
        <v>1792407</v>
      </c>
      <c r="E7" s="287">
        <v>313064</v>
      </c>
      <c r="F7" s="285">
        <v>114041</v>
      </c>
      <c r="G7" s="286">
        <v>135820</v>
      </c>
    </row>
    <row r="8" spans="1:7" s="281" customFormat="1" ht="19.5" customHeight="1">
      <c r="A8" s="288" t="s">
        <v>198</v>
      </c>
      <c r="B8" s="289">
        <v>1656096</v>
      </c>
      <c r="C8" s="290">
        <v>1555170</v>
      </c>
      <c r="D8" s="291">
        <v>1850478</v>
      </c>
      <c r="E8" s="292">
        <v>124122</v>
      </c>
      <c r="F8" s="290">
        <v>267023</v>
      </c>
      <c r="G8" s="291">
        <v>285485</v>
      </c>
    </row>
    <row r="9" spans="1:7" s="281" customFormat="1" ht="19.5" customHeight="1">
      <c r="A9" s="293" t="s">
        <v>199</v>
      </c>
      <c r="B9" s="294">
        <v>219533</v>
      </c>
      <c r="C9" s="295">
        <v>238070</v>
      </c>
      <c r="D9" s="296">
        <v>288080</v>
      </c>
      <c r="E9" s="297">
        <v>217989</v>
      </c>
      <c r="F9" s="295">
        <v>236665</v>
      </c>
      <c r="G9" s="296">
        <v>286474</v>
      </c>
    </row>
    <row r="10" spans="1:7" s="281" customFormat="1" ht="19.5" customHeight="1">
      <c r="A10" s="298" t="s">
        <v>200</v>
      </c>
      <c r="B10" s="299">
        <v>6967.6</v>
      </c>
      <c r="C10" s="300">
        <v>19921</v>
      </c>
      <c r="D10" s="301">
        <v>22261</v>
      </c>
      <c r="E10" s="302">
        <v>2511.6</v>
      </c>
      <c r="F10" s="300">
        <v>6531</v>
      </c>
      <c r="G10" s="301">
        <v>6572</v>
      </c>
    </row>
    <row r="11" spans="1:7" s="281" customFormat="1" ht="24" customHeight="1" thickBot="1">
      <c r="A11" s="303" t="s">
        <v>201</v>
      </c>
      <c r="B11" s="304">
        <v>3479232.6</v>
      </c>
      <c r="C11" s="305">
        <v>3198168</v>
      </c>
      <c r="D11" s="306">
        <v>3953226</v>
      </c>
      <c r="E11" s="307">
        <v>657686.6</v>
      </c>
      <c r="F11" s="305">
        <v>624260</v>
      </c>
      <c r="G11" s="306">
        <v>714351</v>
      </c>
    </row>
    <row r="12" spans="1:7" s="281" customFormat="1" ht="24.75" customHeight="1" thickBot="1">
      <c r="A12" s="308"/>
      <c r="B12" s="796"/>
      <c r="C12" s="796"/>
      <c r="D12" s="796"/>
      <c r="E12" s="796"/>
      <c r="F12" s="796"/>
      <c r="G12" s="796"/>
    </row>
    <row r="13" spans="1:7" s="281" customFormat="1" ht="42.75" customHeight="1" thickBot="1">
      <c r="A13" s="356" t="s">
        <v>202</v>
      </c>
      <c r="B13" s="757" t="s">
        <v>203</v>
      </c>
      <c r="C13" s="309">
        <v>2015</v>
      </c>
      <c r="D13" s="310" t="s">
        <v>204</v>
      </c>
      <c r="E13" s="757" t="s">
        <v>203</v>
      </c>
      <c r="F13" s="309">
        <v>2015</v>
      </c>
      <c r="G13" s="310" t="s">
        <v>204</v>
      </c>
    </row>
    <row r="14" spans="1:7" s="281" customFormat="1" ht="23.25" customHeight="1">
      <c r="A14" s="311" t="s">
        <v>205</v>
      </c>
      <c r="B14" s="758"/>
      <c r="C14" s="313"/>
      <c r="D14" s="314"/>
      <c r="E14" s="312"/>
      <c r="F14" s="313"/>
      <c r="G14" s="314"/>
    </row>
    <row r="15" spans="1:7" s="281" customFormat="1" ht="19.5" customHeight="1">
      <c r="A15" s="315" t="s">
        <v>206</v>
      </c>
      <c r="B15" s="316">
        <v>10080.122222222222</v>
      </c>
      <c r="C15" s="317">
        <v>9916</v>
      </c>
      <c r="D15" s="318">
        <v>8580</v>
      </c>
      <c r="E15" s="294">
        <v>7052.222222222223</v>
      </c>
      <c r="F15" s="317">
        <v>7519</v>
      </c>
      <c r="G15" s="319" t="s">
        <v>207</v>
      </c>
    </row>
    <row r="16" spans="1:7" s="281" customFormat="1" ht="19.5" customHeight="1">
      <c r="A16" s="320" t="s">
        <v>208</v>
      </c>
      <c r="B16" s="321">
        <v>7969.7</v>
      </c>
      <c r="C16" s="322">
        <v>5700</v>
      </c>
      <c r="D16" s="323">
        <v>5170</v>
      </c>
      <c r="E16" s="289">
        <v>5184.5</v>
      </c>
      <c r="F16" s="322">
        <v>3604</v>
      </c>
      <c r="G16" s="323">
        <v>3341</v>
      </c>
    </row>
    <row r="17" spans="1:7" s="281" customFormat="1" ht="19.5" customHeight="1">
      <c r="A17" s="315" t="s">
        <v>209</v>
      </c>
      <c r="B17" s="316">
        <v>18119.2</v>
      </c>
      <c r="C17" s="317">
        <v>15663</v>
      </c>
      <c r="D17" s="318">
        <v>14226</v>
      </c>
      <c r="E17" s="294">
        <v>17104.1</v>
      </c>
      <c r="F17" s="317">
        <v>14440</v>
      </c>
      <c r="G17" s="318">
        <v>13064</v>
      </c>
    </row>
    <row r="18" spans="1:7" s="281" customFormat="1" ht="19.5" customHeight="1">
      <c r="A18" s="320" t="s">
        <v>210</v>
      </c>
      <c r="B18" s="321">
        <v>10220.2</v>
      </c>
      <c r="C18" s="322">
        <v>14346</v>
      </c>
      <c r="D18" s="323">
        <v>12748</v>
      </c>
      <c r="E18" s="289">
        <v>1940.9</v>
      </c>
      <c r="F18" s="290">
        <v>3203</v>
      </c>
      <c r="G18" s="291">
        <v>2865</v>
      </c>
    </row>
    <row r="19" spans="1:7" s="281" customFormat="1" ht="19.5" customHeight="1">
      <c r="A19" s="315" t="s">
        <v>211</v>
      </c>
      <c r="B19" s="316">
        <v>33414.6</v>
      </c>
      <c r="C19" s="317">
        <v>13573</v>
      </c>
      <c r="D19" s="318">
        <v>15342</v>
      </c>
      <c r="E19" s="294">
        <v>4683.5</v>
      </c>
      <c r="F19" s="295">
        <v>3567</v>
      </c>
      <c r="G19" s="296">
        <v>2933</v>
      </c>
    </row>
    <row r="20" spans="1:7" s="281" customFormat="1" ht="19.5" customHeight="1">
      <c r="A20" s="320" t="s">
        <v>212</v>
      </c>
      <c r="B20" s="321">
        <v>4637.4</v>
      </c>
      <c r="C20" s="322">
        <v>5583</v>
      </c>
      <c r="D20" s="323">
        <v>5975</v>
      </c>
      <c r="E20" s="289">
        <v>2893</v>
      </c>
      <c r="F20" s="290">
        <v>4102</v>
      </c>
      <c r="G20" s="291">
        <v>5061</v>
      </c>
    </row>
    <row r="21" spans="1:7" s="281" customFormat="1" ht="19.5" customHeight="1">
      <c r="A21" s="315" t="s">
        <v>213</v>
      </c>
      <c r="B21" s="316">
        <v>12346.1</v>
      </c>
      <c r="C21" s="317">
        <v>9413</v>
      </c>
      <c r="D21" s="318">
        <v>7823</v>
      </c>
      <c r="E21" s="294">
        <v>5118.6</v>
      </c>
      <c r="F21" s="295">
        <v>3706</v>
      </c>
      <c r="G21" s="296">
        <v>3509</v>
      </c>
    </row>
    <row r="22" spans="1:7" s="281" customFormat="1" ht="19.5" customHeight="1">
      <c r="A22" s="320" t="s">
        <v>214</v>
      </c>
      <c r="B22" s="321">
        <v>2882.7000000000003</v>
      </c>
      <c r="C22" s="322">
        <v>2542</v>
      </c>
      <c r="D22" s="323">
        <v>2989</v>
      </c>
      <c r="E22" s="289">
        <v>2573.9</v>
      </c>
      <c r="F22" s="322">
        <v>2062</v>
      </c>
      <c r="G22" s="323">
        <v>2510</v>
      </c>
    </row>
    <row r="23" spans="1:7" s="281" customFormat="1" ht="19.5" customHeight="1">
      <c r="A23" s="315" t="s">
        <v>215</v>
      </c>
      <c r="B23" s="316">
        <v>102235.8</v>
      </c>
      <c r="C23" s="317">
        <v>256590</v>
      </c>
      <c r="D23" s="318">
        <v>310809</v>
      </c>
      <c r="E23" s="294">
        <v>31.4</v>
      </c>
      <c r="F23" s="317">
        <v>18</v>
      </c>
      <c r="G23" s="318">
        <v>427</v>
      </c>
    </row>
    <row r="24" spans="1:7" s="281" customFormat="1" ht="19.5" customHeight="1">
      <c r="A24" s="320" t="s">
        <v>216</v>
      </c>
      <c r="B24" s="321">
        <v>29528.7</v>
      </c>
      <c r="C24" s="322">
        <v>49844</v>
      </c>
      <c r="D24" s="323">
        <v>44239</v>
      </c>
      <c r="E24" s="289">
        <v>28798.4</v>
      </c>
      <c r="F24" s="322">
        <v>45676</v>
      </c>
      <c r="G24" s="323">
        <v>40859</v>
      </c>
    </row>
    <row r="25" spans="1:7" s="281" customFormat="1" ht="19.5" customHeight="1">
      <c r="A25" s="315" t="s">
        <v>217</v>
      </c>
      <c r="B25" s="316">
        <v>43207.2</v>
      </c>
      <c r="C25" s="317">
        <v>35043</v>
      </c>
      <c r="D25" s="318">
        <v>28407</v>
      </c>
      <c r="E25" s="294">
        <v>16614.4</v>
      </c>
      <c r="F25" s="295">
        <v>13390</v>
      </c>
      <c r="G25" s="296">
        <v>12427</v>
      </c>
    </row>
    <row r="26" spans="1:7" s="281" customFormat="1" ht="19.5" customHeight="1">
      <c r="A26" s="320" t="s">
        <v>218</v>
      </c>
      <c r="B26" s="321">
        <v>298.29999999999995</v>
      </c>
      <c r="C26" s="322">
        <v>440</v>
      </c>
      <c r="D26" s="323">
        <v>317</v>
      </c>
      <c r="E26" s="289">
        <v>1.5</v>
      </c>
      <c r="F26" s="322">
        <v>1</v>
      </c>
      <c r="G26" s="323">
        <v>4</v>
      </c>
    </row>
    <row r="27" spans="1:7" s="281" customFormat="1" ht="19.5" customHeight="1">
      <c r="A27" s="324" t="s">
        <v>219</v>
      </c>
      <c r="B27" s="325">
        <v>19124.3</v>
      </c>
      <c r="C27" s="326">
        <v>9426</v>
      </c>
      <c r="D27" s="327">
        <v>10799</v>
      </c>
      <c r="E27" s="325">
        <v>1626.7</v>
      </c>
      <c r="F27" s="328">
        <v>600</v>
      </c>
      <c r="G27" s="318">
        <v>880</v>
      </c>
    </row>
    <row r="28" spans="1:7" s="281" customFormat="1" ht="23.25" customHeight="1">
      <c r="A28" s="329" t="s">
        <v>220</v>
      </c>
      <c r="B28" s="316"/>
      <c r="C28" s="317"/>
      <c r="D28" s="318"/>
      <c r="E28" s="294"/>
      <c r="F28" s="295"/>
      <c r="G28" s="330"/>
    </row>
    <row r="29" spans="1:7" s="281" customFormat="1" ht="19.5" customHeight="1">
      <c r="A29" s="315" t="s">
        <v>221</v>
      </c>
      <c r="B29" s="316">
        <v>106884.90000000001</v>
      </c>
      <c r="C29" s="317">
        <v>86519</v>
      </c>
      <c r="D29" s="318">
        <v>79392</v>
      </c>
      <c r="E29" s="294">
        <v>105039.1</v>
      </c>
      <c r="F29" s="317">
        <v>85468</v>
      </c>
      <c r="G29" s="318">
        <v>79000</v>
      </c>
    </row>
    <row r="30" spans="1:7" s="281" customFormat="1" ht="19.5" customHeight="1">
      <c r="A30" s="320" t="s">
        <v>222</v>
      </c>
      <c r="B30" s="321">
        <v>318029.9</v>
      </c>
      <c r="C30" s="322">
        <v>243245</v>
      </c>
      <c r="D30" s="323">
        <v>255061</v>
      </c>
      <c r="E30" s="289">
        <v>39413</v>
      </c>
      <c r="F30" s="322">
        <v>32364</v>
      </c>
      <c r="G30" s="323">
        <v>32400</v>
      </c>
    </row>
    <row r="31" spans="1:7" s="281" customFormat="1" ht="19.5" customHeight="1">
      <c r="A31" s="324" t="s">
        <v>223</v>
      </c>
      <c r="B31" s="325">
        <v>2413332.1</v>
      </c>
      <c r="C31" s="326">
        <v>2615005</v>
      </c>
      <c r="D31" s="327">
        <v>2461289</v>
      </c>
      <c r="E31" s="331">
        <v>292050.2</v>
      </c>
      <c r="F31" s="326">
        <v>240000</v>
      </c>
      <c r="G31" s="327">
        <v>240000</v>
      </c>
    </row>
    <row r="32" spans="1:7" s="281" customFormat="1" ht="23.25" customHeight="1">
      <c r="A32" s="329" t="s">
        <v>224</v>
      </c>
      <c r="B32" s="316"/>
      <c r="C32" s="317"/>
      <c r="D32" s="318"/>
      <c r="E32" s="294"/>
      <c r="F32" s="295"/>
      <c r="G32" s="318"/>
    </row>
    <row r="33" spans="1:7" s="281" customFormat="1" ht="19.5" customHeight="1">
      <c r="A33" s="315" t="s">
        <v>225</v>
      </c>
      <c r="B33" s="316">
        <v>478.9</v>
      </c>
      <c r="C33" s="317">
        <v>755</v>
      </c>
      <c r="D33" s="332">
        <v>571</v>
      </c>
      <c r="E33" s="294">
        <v>391.8</v>
      </c>
      <c r="F33" s="317">
        <v>628</v>
      </c>
      <c r="G33" s="318">
        <v>500</v>
      </c>
    </row>
    <row r="34" spans="1:7" s="281" customFormat="1" ht="19.5" customHeight="1">
      <c r="A34" s="320" t="s">
        <v>226</v>
      </c>
      <c r="B34" s="321">
        <v>107199.90000000001</v>
      </c>
      <c r="C34" s="322">
        <v>130301</v>
      </c>
      <c r="D34" s="323">
        <v>68935</v>
      </c>
      <c r="E34" s="289">
        <v>33752.5</v>
      </c>
      <c r="F34" s="322">
        <v>36072</v>
      </c>
      <c r="G34" s="323">
        <v>22320</v>
      </c>
    </row>
    <row r="35" spans="1:7" s="281" customFormat="1" ht="19.5" customHeight="1" thickBot="1">
      <c r="A35" s="333" t="s">
        <v>227</v>
      </c>
      <c r="B35" s="334">
        <v>22495.2</v>
      </c>
      <c r="C35" s="335">
        <v>28845</v>
      </c>
      <c r="D35" s="336">
        <v>14104</v>
      </c>
      <c r="E35" s="337">
        <v>7451.1</v>
      </c>
      <c r="F35" s="335">
        <v>8716</v>
      </c>
      <c r="G35" s="336">
        <v>5133</v>
      </c>
    </row>
    <row r="36" spans="1:7" s="281" customFormat="1" ht="14.25" customHeight="1" thickBot="1">
      <c r="A36" s="338" t="s">
        <v>187</v>
      </c>
      <c r="G36" s="339"/>
    </row>
    <row r="37" spans="1:7" s="281" customFormat="1" ht="30.75" customHeight="1" thickBot="1">
      <c r="A37" s="277" t="s">
        <v>194</v>
      </c>
      <c r="B37" s="278"/>
      <c r="C37" s="278"/>
      <c r="D37" s="278"/>
      <c r="E37" s="278"/>
      <c r="F37" s="278"/>
      <c r="G37" s="279" t="s">
        <v>136</v>
      </c>
    </row>
    <row r="38" spans="1:7" s="281" customFormat="1" ht="21.75" customHeight="1">
      <c r="A38" s="801" t="s">
        <v>195</v>
      </c>
      <c r="B38" s="794" t="s">
        <v>228</v>
      </c>
      <c r="C38" s="793"/>
      <c r="D38" s="793"/>
      <c r="E38" s="794" t="s">
        <v>229</v>
      </c>
      <c r="F38" s="793"/>
      <c r="G38" s="793"/>
    </row>
    <row r="39" spans="1:7" s="281" customFormat="1" ht="72" customHeight="1" thickBot="1">
      <c r="A39" s="802"/>
      <c r="B39" s="754" t="s">
        <v>796</v>
      </c>
      <c r="C39" s="755" t="s">
        <v>196</v>
      </c>
      <c r="D39" s="756" t="s">
        <v>797</v>
      </c>
      <c r="E39" s="754" t="s">
        <v>796</v>
      </c>
      <c r="F39" s="755" t="s">
        <v>196</v>
      </c>
      <c r="G39" s="755" t="s">
        <v>798</v>
      </c>
    </row>
    <row r="40" spans="1:7" s="281" customFormat="1" ht="19.5" customHeight="1">
      <c r="A40" s="283" t="s">
        <v>197</v>
      </c>
      <c r="B40" s="312">
        <v>105142</v>
      </c>
      <c r="C40" s="313">
        <v>549647</v>
      </c>
      <c r="D40" s="314">
        <v>666910</v>
      </c>
      <c r="E40" s="758">
        <v>1178430</v>
      </c>
      <c r="F40" s="313">
        <v>721319</v>
      </c>
      <c r="G40" s="314">
        <v>989677</v>
      </c>
    </row>
    <row r="41" spans="1:7" s="281" customFormat="1" ht="19.5" customHeight="1">
      <c r="A41" s="288" t="s">
        <v>198</v>
      </c>
      <c r="B41" s="340">
        <v>550866</v>
      </c>
      <c r="C41" s="341">
        <v>110380</v>
      </c>
      <c r="D41" s="342">
        <v>141618</v>
      </c>
      <c r="E41" s="340">
        <v>981108</v>
      </c>
      <c r="F41" s="341">
        <v>1177767</v>
      </c>
      <c r="G41" s="342">
        <v>1423375</v>
      </c>
    </row>
    <row r="42" spans="1:14" s="281" customFormat="1" ht="19.5" customHeight="1">
      <c r="A42" s="293" t="s">
        <v>199</v>
      </c>
      <c r="B42" s="343">
        <v>648</v>
      </c>
      <c r="C42" s="344">
        <v>590</v>
      </c>
      <c r="D42" s="345">
        <v>614</v>
      </c>
      <c r="E42" s="343">
        <v>896</v>
      </c>
      <c r="F42" s="344">
        <v>815</v>
      </c>
      <c r="G42" s="345">
        <v>992</v>
      </c>
      <c r="K42" s="346"/>
      <c r="L42" s="346"/>
      <c r="M42" s="346"/>
      <c r="N42" s="346"/>
    </row>
    <row r="43" spans="1:14" s="281" customFormat="1" ht="19.5" customHeight="1">
      <c r="A43" s="298" t="s">
        <v>200</v>
      </c>
      <c r="B43" s="347">
        <v>113</v>
      </c>
      <c r="C43" s="348">
        <v>325</v>
      </c>
      <c r="D43" s="349">
        <v>290</v>
      </c>
      <c r="E43" s="347">
        <v>4343</v>
      </c>
      <c r="F43" s="348">
        <v>13065</v>
      </c>
      <c r="G43" s="349">
        <v>15399</v>
      </c>
      <c r="K43" s="346"/>
      <c r="L43" s="346"/>
      <c r="M43" s="346"/>
      <c r="N43" s="346"/>
    </row>
    <row r="44" spans="1:14" s="281" customFormat="1" ht="24" customHeight="1" thickBot="1">
      <c r="A44" s="303" t="s">
        <v>201</v>
      </c>
      <c r="B44" s="350">
        <v>656769</v>
      </c>
      <c r="C44" s="351">
        <v>660942</v>
      </c>
      <c r="D44" s="352">
        <v>809432</v>
      </c>
      <c r="E44" s="353">
        <v>2164777</v>
      </c>
      <c r="F44" s="354">
        <v>1912966</v>
      </c>
      <c r="G44" s="355">
        <v>2429443</v>
      </c>
      <c r="K44" s="346"/>
      <c r="L44" s="346"/>
      <c r="M44" s="346"/>
      <c r="N44" s="346"/>
    </row>
    <row r="45" spans="1:14" s="281" customFormat="1" ht="16.5" customHeight="1" thickBot="1">
      <c r="A45" s="308"/>
      <c r="B45" s="796"/>
      <c r="C45" s="796"/>
      <c r="D45" s="796"/>
      <c r="E45" s="798"/>
      <c r="F45" s="799"/>
      <c r="G45" s="800"/>
      <c r="K45" s="346"/>
      <c r="L45" s="346"/>
      <c r="M45" s="346"/>
      <c r="N45" s="346"/>
    </row>
    <row r="46" spans="1:14" s="281" customFormat="1" ht="42.75" customHeight="1" thickBot="1">
      <c r="A46" s="356" t="s">
        <v>202</v>
      </c>
      <c r="B46" s="757" t="s">
        <v>203</v>
      </c>
      <c r="C46" s="309">
        <v>2015</v>
      </c>
      <c r="D46" s="310" t="s">
        <v>204</v>
      </c>
      <c r="E46" s="757" t="s">
        <v>203</v>
      </c>
      <c r="F46" s="309">
        <v>2015</v>
      </c>
      <c r="G46" s="310" t="s">
        <v>204</v>
      </c>
      <c r="K46" s="346"/>
      <c r="L46" s="346"/>
      <c r="M46" s="346"/>
      <c r="N46" s="346"/>
    </row>
    <row r="47" spans="1:14" s="281" customFormat="1" ht="24" customHeight="1">
      <c r="A47" s="311" t="s">
        <v>205</v>
      </c>
      <c r="B47" s="312"/>
      <c r="C47" s="313"/>
      <c r="D47" s="314"/>
      <c r="E47" s="312"/>
      <c r="F47" s="313"/>
      <c r="G47" s="314"/>
      <c r="K47" s="346"/>
      <c r="L47" s="346"/>
      <c r="M47" s="346"/>
      <c r="N47" s="346"/>
    </row>
    <row r="48" spans="1:14" s="281" customFormat="1" ht="19.5" customHeight="1">
      <c r="A48" s="315" t="s">
        <v>206</v>
      </c>
      <c r="B48" s="294">
        <v>979.3</v>
      </c>
      <c r="C48" s="317">
        <v>800</v>
      </c>
      <c r="D48" s="318">
        <v>746</v>
      </c>
      <c r="E48" s="294">
        <v>2048.6</v>
      </c>
      <c r="F48" s="317">
        <v>1597</v>
      </c>
      <c r="G48" s="318">
        <v>1253</v>
      </c>
      <c r="K48" s="346"/>
      <c r="L48" s="346"/>
      <c r="M48" s="346"/>
      <c r="N48" s="346"/>
    </row>
    <row r="49" spans="1:14" s="281" customFormat="1" ht="19.5" customHeight="1">
      <c r="A49" s="320" t="s">
        <v>208</v>
      </c>
      <c r="B49" s="289">
        <v>2032.2</v>
      </c>
      <c r="C49" s="322">
        <v>1471</v>
      </c>
      <c r="D49" s="323">
        <v>1445</v>
      </c>
      <c r="E49" s="289">
        <v>753</v>
      </c>
      <c r="F49" s="322">
        <v>625</v>
      </c>
      <c r="G49" s="323">
        <v>384</v>
      </c>
      <c r="K49" s="346"/>
      <c r="L49" s="346"/>
      <c r="M49" s="346"/>
      <c r="N49" s="346"/>
    </row>
    <row r="50" spans="1:14" s="281" customFormat="1" ht="19.5" customHeight="1">
      <c r="A50" s="315" t="s">
        <v>209</v>
      </c>
      <c r="B50" s="294">
        <v>869.7</v>
      </c>
      <c r="C50" s="317">
        <v>1013</v>
      </c>
      <c r="D50" s="318">
        <v>952</v>
      </c>
      <c r="E50" s="294">
        <v>145.4</v>
      </c>
      <c r="F50" s="317">
        <v>210</v>
      </c>
      <c r="G50" s="318">
        <v>210</v>
      </c>
      <c r="K50" s="346"/>
      <c r="L50" s="346"/>
      <c r="M50" s="346"/>
      <c r="N50" s="346"/>
    </row>
    <row r="51" spans="1:14" s="281" customFormat="1" ht="19.5" customHeight="1">
      <c r="A51" s="320" t="s">
        <v>210</v>
      </c>
      <c r="B51" s="289">
        <v>1216.7</v>
      </c>
      <c r="C51" s="290">
        <v>1043</v>
      </c>
      <c r="D51" s="291">
        <v>923</v>
      </c>
      <c r="E51" s="289">
        <v>7062.6</v>
      </c>
      <c r="F51" s="290">
        <v>10100</v>
      </c>
      <c r="G51" s="291">
        <v>8960</v>
      </c>
      <c r="K51" s="346"/>
      <c r="L51" s="346"/>
      <c r="M51" s="346"/>
      <c r="N51" s="346"/>
    </row>
    <row r="52" spans="1:14" s="281" customFormat="1" ht="19.5" customHeight="1">
      <c r="A52" s="315" t="s">
        <v>211</v>
      </c>
      <c r="B52" s="294">
        <v>2551.8</v>
      </c>
      <c r="C52" s="295">
        <v>2145</v>
      </c>
      <c r="D52" s="296">
        <v>2036</v>
      </c>
      <c r="E52" s="294">
        <v>26179.3</v>
      </c>
      <c r="F52" s="295">
        <v>7861</v>
      </c>
      <c r="G52" s="296">
        <v>10373</v>
      </c>
      <c r="K52" s="346"/>
      <c r="L52" s="346"/>
      <c r="M52" s="346"/>
      <c r="N52" s="346"/>
    </row>
    <row r="53" spans="1:14" s="281" customFormat="1" ht="19.5" customHeight="1">
      <c r="A53" s="320" t="s">
        <v>212</v>
      </c>
      <c r="B53" s="289">
        <v>1496.7</v>
      </c>
      <c r="C53" s="290">
        <v>1381</v>
      </c>
      <c r="D53" s="291">
        <v>815</v>
      </c>
      <c r="E53" s="289">
        <v>247.7</v>
      </c>
      <c r="F53" s="290">
        <v>100</v>
      </c>
      <c r="G53" s="291">
        <v>99</v>
      </c>
      <c r="K53" s="346"/>
      <c r="L53" s="346"/>
      <c r="M53" s="346"/>
      <c r="N53" s="346"/>
    </row>
    <row r="54" spans="1:14" s="281" customFormat="1" ht="19.5" customHeight="1">
      <c r="A54" s="315" t="s">
        <v>213</v>
      </c>
      <c r="B54" s="294">
        <v>641.7</v>
      </c>
      <c r="C54" s="295">
        <v>707</v>
      </c>
      <c r="D54" s="296">
        <v>649</v>
      </c>
      <c r="E54" s="294">
        <v>6585.8</v>
      </c>
      <c r="F54" s="295">
        <v>5000</v>
      </c>
      <c r="G54" s="296">
        <v>3665</v>
      </c>
      <c r="K54" s="346"/>
      <c r="L54" s="346"/>
      <c r="M54" s="346"/>
      <c r="N54" s="346"/>
    </row>
    <row r="55" spans="1:14" s="281" customFormat="1" ht="19.5" customHeight="1">
      <c r="A55" s="320" t="s">
        <v>214</v>
      </c>
      <c r="B55" s="289">
        <v>5.9</v>
      </c>
      <c r="C55" s="322">
        <v>10</v>
      </c>
      <c r="D55" s="323">
        <v>9</v>
      </c>
      <c r="E55" s="289">
        <v>302.9</v>
      </c>
      <c r="F55" s="322">
        <v>470</v>
      </c>
      <c r="G55" s="323">
        <v>470</v>
      </c>
      <c r="K55" s="346"/>
      <c r="L55" s="346"/>
      <c r="M55" s="346"/>
      <c r="N55" s="346"/>
    </row>
    <row r="56" spans="1:14" s="281" customFormat="1" ht="19.5" customHeight="1">
      <c r="A56" s="315" t="s">
        <v>215</v>
      </c>
      <c r="B56" s="294">
        <v>882.7</v>
      </c>
      <c r="C56" s="317">
        <v>1572</v>
      </c>
      <c r="D56" s="318">
        <v>1752</v>
      </c>
      <c r="E56" s="294">
        <v>101321.7</v>
      </c>
      <c r="F56" s="317">
        <v>255000</v>
      </c>
      <c r="G56" s="318">
        <v>308630</v>
      </c>
      <c r="K56" s="346"/>
      <c r="L56" s="346"/>
      <c r="M56" s="346"/>
      <c r="N56" s="346"/>
    </row>
    <row r="57" spans="1:14" s="281" customFormat="1" ht="19.5" customHeight="1">
      <c r="A57" s="320" t="s">
        <v>216</v>
      </c>
      <c r="B57" s="289">
        <v>17</v>
      </c>
      <c r="C57" s="322">
        <v>68</v>
      </c>
      <c r="D57" s="323">
        <v>80</v>
      </c>
      <c r="E57" s="289">
        <v>713.3</v>
      </c>
      <c r="F57" s="322">
        <v>4100</v>
      </c>
      <c r="G57" s="323">
        <v>3300</v>
      </c>
      <c r="K57" s="346"/>
      <c r="L57" s="346"/>
      <c r="M57" s="346"/>
      <c r="N57" s="346"/>
    </row>
    <row r="58" spans="1:14" s="281" customFormat="1" ht="19.5" customHeight="1">
      <c r="A58" s="315" t="s">
        <v>217</v>
      </c>
      <c r="B58" s="294">
        <v>14490.5</v>
      </c>
      <c r="C58" s="295">
        <v>9753</v>
      </c>
      <c r="D58" s="296">
        <v>6022</v>
      </c>
      <c r="E58" s="294">
        <v>12102.3</v>
      </c>
      <c r="F58" s="295">
        <v>11900</v>
      </c>
      <c r="G58" s="296">
        <v>9958</v>
      </c>
      <c r="K58" s="346"/>
      <c r="L58" s="346"/>
      <c r="M58" s="346"/>
      <c r="N58" s="346"/>
    </row>
    <row r="59" spans="1:14" s="281" customFormat="1" ht="19.5" customHeight="1">
      <c r="A59" s="320" t="s">
        <v>218</v>
      </c>
      <c r="B59" s="289">
        <v>285.4</v>
      </c>
      <c r="C59" s="322">
        <v>435</v>
      </c>
      <c r="D59" s="323">
        <v>309</v>
      </c>
      <c r="E59" s="289">
        <v>11.4</v>
      </c>
      <c r="F59" s="322">
        <v>4</v>
      </c>
      <c r="G59" s="323">
        <v>4</v>
      </c>
      <c r="K59" s="346"/>
      <c r="L59" s="346"/>
      <c r="M59" s="346"/>
      <c r="N59" s="346"/>
    </row>
    <row r="60" spans="1:14" s="281" customFormat="1" ht="19.5" customHeight="1">
      <c r="A60" s="324" t="s">
        <v>219</v>
      </c>
      <c r="B60" s="325">
        <v>5442.6</v>
      </c>
      <c r="C60" s="357">
        <v>3000</v>
      </c>
      <c r="D60" s="327">
        <v>3019</v>
      </c>
      <c r="E60" s="325">
        <v>12055</v>
      </c>
      <c r="F60" s="358">
        <v>5826</v>
      </c>
      <c r="G60" s="327">
        <v>6900</v>
      </c>
      <c r="K60" s="346"/>
      <c r="L60" s="346"/>
      <c r="M60" s="346"/>
      <c r="N60" s="346"/>
    </row>
    <row r="61" spans="1:14" s="281" customFormat="1" ht="24" customHeight="1">
      <c r="A61" s="329" t="s">
        <v>220</v>
      </c>
      <c r="B61" s="294"/>
      <c r="C61" s="295"/>
      <c r="D61" s="296"/>
      <c r="E61" s="294"/>
      <c r="F61" s="295"/>
      <c r="G61" s="296"/>
      <c r="K61" s="346"/>
      <c r="L61" s="346"/>
      <c r="M61" s="346"/>
      <c r="N61" s="346"/>
    </row>
    <row r="62" spans="1:14" s="281" customFormat="1" ht="19.5" customHeight="1">
      <c r="A62" s="315" t="s">
        <v>221</v>
      </c>
      <c r="B62" s="294">
        <v>205.7</v>
      </c>
      <c r="C62" s="317">
        <v>251</v>
      </c>
      <c r="D62" s="318">
        <v>232</v>
      </c>
      <c r="E62" s="294">
        <v>1640.1</v>
      </c>
      <c r="F62" s="317">
        <v>800</v>
      </c>
      <c r="G62" s="318">
        <v>160</v>
      </c>
      <c r="K62" s="346"/>
      <c r="L62" s="346"/>
      <c r="M62" s="346"/>
      <c r="N62" s="346"/>
    </row>
    <row r="63" spans="1:14" s="281" customFormat="1" ht="19.5" customHeight="1">
      <c r="A63" s="320" t="s">
        <v>222</v>
      </c>
      <c r="B63" s="289">
        <v>1569.9</v>
      </c>
      <c r="C63" s="322">
        <v>1527</v>
      </c>
      <c r="D63" s="323">
        <v>1461</v>
      </c>
      <c r="E63" s="289">
        <v>277047</v>
      </c>
      <c r="F63" s="322">
        <v>209354</v>
      </c>
      <c r="G63" s="323">
        <v>221200</v>
      </c>
      <c r="K63" s="346"/>
      <c r="L63" s="346"/>
      <c r="M63" s="346"/>
      <c r="N63" s="346"/>
    </row>
    <row r="64" spans="1:14" s="281" customFormat="1" ht="19.5" customHeight="1">
      <c r="A64" s="324" t="s">
        <v>223</v>
      </c>
      <c r="B64" s="331">
        <v>6858.7</v>
      </c>
      <c r="C64" s="326">
        <v>4900</v>
      </c>
      <c r="D64" s="327">
        <v>5289</v>
      </c>
      <c r="E64" s="331">
        <v>2114423.2</v>
      </c>
      <c r="F64" s="326">
        <v>2370105</v>
      </c>
      <c r="G64" s="327">
        <v>2216000</v>
      </c>
      <c r="K64" s="346"/>
      <c r="L64" s="346"/>
      <c r="M64" s="346"/>
      <c r="N64" s="346"/>
    </row>
    <row r="65" spans="1:14" s="281" customFormat="1" ht="24" customHeight="1">
      <c r="A65" s="329" t="s">
        <v>224</v>
      </c>
      <c r="B65" s="294"/>
      <c r="C65" s="295"/>
      <c r="D65" s="318"/>
      <c r="E65" s="294"/>
      <c r="F65" s="295"/>
      <c r="G65" s="318"/>
      <c r="K65" s="346"/>
      <c r="L65" s="346"/>
      <c r="M65" s="346"/>
      <c r="N65" s="346"/>
    </row>
    <row r="66" spans="1:14" s="281" customFormat="1" ht="19.5" customHeight="1">
      <c r="A66" s="315" t="s">
        <v>225</v>
      </c>
      <c r="B66" s="294">
        <v>30.2</v>
      </c>
      <c r="C66" s="317">
        <v>38</v>
      </c>
      <c r="D66" s="318">
        <v>31</v>
      </c>
      <c r="E66" s="294">
        <v>56.9</v>
      </c>
      <c r="F66" s="317">
        <v>89</v>
      </c>
      <c r="G66" s="318">
        <v>40</v>
      </c>
      <c r="K66" s="346"/>
      <c r="L66" s="346"/>
      <c r="M66" s="346"/>
      <c r="N66" s="346"/>
    </row>
    <row r="67" spans="1:14" s="281" customFormat="1" ht="19.5" customHeight="1">
      <c r="A67" s="320" t="s">
        <v>226</v>
      </c>
      <c r="B67" s="289">
        <v>31902.1</v>
      </c>
      <c r="C67" s="322">
        <v>44881</v>
      </c>
      <c r="D67" s="323">
        <v>26515</v>
      </c>
      <c r="E67" s="289">
        <v>41545.3</v>
      </c>
      <c r="F67" s="322">
        <v>49348</v>
      </c>
      <c r="G67" s="323">
        <v>20100</v>
      </c>
      <c r="K67" s="346"/>
      <c r="L67" s="346"/>
      <c r="M67" s="346"/>
      <c r="N67" s="346"/>
    </row>
    <row r="68" spans="1:14" s="281" customFormat="1" ht="19.5" customHeight="1" thickBot="1">
      <c r="A68" s="333" t="s">
        <v>227</v>
      </c>
      <c r="B68" s="337">
        <v>6924.9</v>
      </c>
      <c r="C68" s="335">
        <v>10110</v>
      </c>
      <c r="D68" s="336">
        <v>5038</v>
      </c>
      <c r="E68" s="337">
        <v>8119.2</v>
      </c>
      <c r="F68" s="335">
        <v>10019</v>
      </c>
      <c r="G68" s="336">
        <v>3933</v>
      </c>
      <c r="K68" s="346"/>
      <c r="L68" s="346"/>
      <c r="M68" s="346"/>
      <c r="N68" s="346"/>
    </row>
    <row r="69" spans="1:11" s="281" customFormat="1" ht="15" customHeight="1">
      <c r="A69" s="338" t="s">
        <v>187</v>
      </c>
      <c r="H69" s="346"/>
      <c r="I69" s="346"/>
      <c r="J69" s="346"/>
      <c r="K69" s="346"/>
    </row>
    <row r="70" spans="1:11" s="281" customFormat="1" ht="15" customHeight="1">
      <c r="A70" s="346"/>
      <c r="B70" s="346"/>
      <c r="C70" s="346"/>
      <c r="D70" s="346"/>
      <c r="E70" s="346"/>
      <c r="F70" s="346"/>
      <c r="G70" s="346"/>
      <c r="H70" s="346"/>
      <c r="I70" s="346"/>
      <c r="J70" s="346"/>
      <c r="K70" s="346"/>
    </row>
    <row r="71" spans="1:11" s="281" customFormat="1" ht="15" customHeight="1">
      <c r="A71" s="346"/>
      <c r="B71" s="346"/>
      <c r="C71" s="346"/>
      <c r="D71" s="346"/>
      <c r="E71" s="346"/>
      <c r="F71" s="346"/>
      <c r="G71" s="346"/>
      <c r="H71" s="346"/>
      <c r="I71" s="346"/>
      <c r="J71" s="346"/>
      <c r="K71" s="346"/>
    </row>
    <row r="72" spans="1:11" s="281" customFormat="1" ht="15" customHeight="1">
      <c r="A72" s="346"/>
      <c r="B72" s="346"/>
      <c r="C72" s="346"/>
      <c r="D72" s="346"/>
      <c r="E72" s="346"/>
      <c r="F72" s="346"/>
      <c r="G72" s="346"/>
      <c r="H72" s="346"/>
      <c r="I72" s="346"/>
      <c r="J72" s="346"/>
      <c r="K72" s="346"/>
    </row>
    <row r="73" spans="1:11" s="281" customFormat="1" ht="15" customHeight="1">
      <c r="A73" s="346"/>
      <c r="B73" s="346"/>
      <c r="C73" s="346"/>
      <c r="D73" s="346"/>
      <c r="E73" s="346"/>
      <c r="F73" s="346"/>
      <c r="G73" s="346"/>
      <c r="H73" s="346"/>
      <c r="I73" s="346"/>
      <c r="J73" s="346"/>
      <c r="K73" s="346"/>
    </row>
    <row r="74" spans="1:11" s="281" customFormat="1" ht="15" customHeight="1">
      <c r="A74" s="346"/>
      <c r="B74" s="346"/>
      <c r="C74" s="346"/>
      <c r="D74" s="346"/>
      <c r="E74" s="346"/>
      <c r="F74" s="346"/>
      <c r="G74" s="346"/>
      <c r="H74" s="346"/>
      <c r="I74" s="346"/>
      <c r="J74" s="346"/>
      <c r="K74" s="346"/>
    </row>
    <row r="75" spans="1:11" s="281" customFormat="1" ht="15" customHeight="1">
      <c r="A75" s="346"/>
      <c r="B75" s="346"/>
      <c r="C75" s="346"/>
      <c r="D75" s="346"/>
      <c r="E75" s="346"/>
      <c r="F75" s="346"/>
      <c r="G75" s="346"/>
      <c r="H75" s="346"/>
      <c r="I75" s="346"/>
      <c r="J75" s="346"/>
      <c r="K75" s="346"/>
    </row>
    <row r="76" spans="1:11" s="281" customFormat="1" ht="15" customHeight="1">
      <c r="A76" s="346"/>
      <c r="B76" s="346"/>
      <c r="C76" s="346"/>
      <c r="D76" s="346"/>
      <c r="E76" s="346"/>
      <c r="F76" s="346"/>
      <c r="G76" s="346"/>
      <c r="H76" s="346"/>
      <c r="I76" s="346"/>
      <c r="J76" s="346"/>
      <c r="K76" s="346"/>
    </row>
    <row r="77" spans="1:11" s="281" customFormat="1" ht="15" customHeight="1">
      <c r="A77" s="346"/>
      <c r="B77" s="346"/>
      <c r="C77" s="346"/>
      <c r="D77" s="346"/>
      <c r="E77" s="346"/>
      <c r="F77" s="346"/>
      <c r="G77" s="346"/>
      <c r="H77" s="346"/>
      <c r="I77" s="346"/>
      <c r="J77" s="346"/>
      <c r="K77" s="346"/>
    </row>
    <row r="78" spans="1:11" s="281" customFormat="1" ht="15" customHeight="1">
      <c r="A78" s="346"/>
      <c r="B78" s="346"/>
      <c r="C78" s="346"/>
      <c r="D78" s="346"/>
      <c r="E78" s="346"/>
      <c r="F78" s="346"/>
      <c r="G78" s="346"/>
      <c r="H78" s="346"/>
      <c r="I78" s="346"/>
      <c r="J78" s="346"/>
      <c r="K78" s="346"/>
    </row>
    <row r="79" spans="1:11" s="281" customFormat="1" ht="15" customHeight="1">
      <c r="A79" s="346"/>
      <c r="B79" s="346"/>
      <c r="C79" s="346"/>
      <c r="D79" s="346"/>
      <c r="E79" s="346"/>
      <c r="F79" s="346"/>
      <c r="G79" s="346"/>
      <c r="H79" s="346"/>
      <c r="I79" s="346"/>
      <c r="J79" s="346"/>
      <c r="K79" s="346"/>
    </row>
    <row r="80" spans="1:11" s="281" customFormat="1" ht="15" customHeight="1">
      <c r="A80" s="346"/>
      <c r="B80" s="346"/>
      <c r="C80" s="346"/>
      <c r="D80" s="346"/>
      <c r="E80" s="346"/>
      <c r="F80" s="346"/>
      <c r="G80" s="346"/>
      <c r="H80" s="346"/>
      <c r="I80" s="346"/>
      <c r="J80" s="346"/>
      <c r="K80" s="346"/>
    </row>
    <row r="81" spans="1:11" s="281" customFormat="1" ht="15" customHeight="1">
      <c r="A81" s="346"/>
      <c r="B81" s="346"/>
      <c r="C81" s="346"/>
      <c r="D81" s="346"/>
      <c r="E81" s="346"/>
      <c r="F81" s="346"/>
      <c r="G81" s="346"/>
      <c r="H81" s="346"/>
      <c r="I81" s="346"/>
      <c r="J81" s="346"/>
      <c r="K81" s="346"/>
    </row>
    <row r="82" spans="1:11" s="281" customFormat="1" ht="15" customHeight="1">
      <c r="A82" s="346"/>
      <c r="B82" s="346"/>
      <c r="C82" s="346"/>
      <c r="D82" s="346"/>
      <c r="E82" s="346"/>
      <c r="F82" s="346"/>
      <c r="G82" s="346"/>
      <c r="H82" s="346"/>
      <c r="I82" s="346"/>
      <c r="J82" s="346"/>
      <c r="K82" s="346"/>
    </row>
    <row r="83" spans="1:11" s="281" customFormat="1" ht="15" customHeight="1">
      <c r="A83" s="346"/>
      <c r="B83" s="346"/>
      <c r="C83" s="346"/>
      <c r="D83" s="346"/>
      <c r="E83" s="346"/>
      <c r="F83" s="346"/>
      <c r="G83" s="346"/>
      <c r="H83" s="346"/>
      <c r="I83" s="346"/>
      <c r="J83" s="346"/>
      <c r="K83" s="346"/>
    </row>
    <row r="84" spans="1:11" s="281" customFormat="1" ht="15" customHeight="1">
      <c r="A84" s="346"/>
      <c r="B84" s="346"/>
      <c r="C84" s="346"/>
      <c r="D84" s="346"/>
      <c r="E84" s="346"/>
      <c r="F84" s="346"/>
      <c r="G84" s="346"/>
      <c r="H84" s="346"/>
      <c r="I84" s="346"/>
      <c r="J84" s="346"/>
      <c r="K84" s="346"/>
    </row>
    <row r="85" spans="1:11" s="281" customFormat="1" ht="15" customHeight="1">
      <c r="A85" s="346"/>
      <c r="B85" s="346"/>
      <c r="C85" s="346"/>
      <c r="D85" s="346"/>
      <c r="E85" s="346"/>
      <c r="F85" s="346"/>
      <c r="G85" s="346"/>
      <c r="H85" s="346"/>
      <c r="I85" s="346"/>
      <c r="J85" s="346"/>
      <c r="K85" s="346"/>
    </row>
    <row r="86" spans="1:11" s="281" customFormat="1" ht="15" customHeight="1">
      <c r="A86" s="346"/>
      <c r="B86" s="346"/>
      <c r="C86" s="346"/>
      <c r="D86" s="346"/>
      <c r="E86" s="346"/>
      <c r="F86" s="346"/>
      <c r="G86" s="346"/>
      <c r="H86" s="346"/>
      <c r="I86" s="346"/>
      <c r="J86" s="346"/>
      <c r="K86" s="346"/>
    </row>
    <row r="87" spans="1:11" s="281" customFormat="1" ht="15" customHeight="1">
      <c r="A87" s="346"/>
      <c r="B87" s="346"/>
      <c r="C87" s="346"/>
      <c r="D87" s="346"/>
      <c r="E87" s="346"/>
      <c r="F87" s="346"/>
      <c r="G87" s="346"/>
      <c r="H87" s="346"/>
      <c r="I87" s="346"/>
      <c r="J87" s="346"/>
      <c r="K87" s="346"/>
    </row>
    <row r="88" spans="1:11" s="281" customFormat="1" ht="15" customHeight="1">
      <c r="A88" s="346"/>
      <c r="B88" s="346"/>
      <c r="C88" s="346"/>
      <c r="D88" s="346"/>
      <c r="E88" s="346"/>
      <c r="F88" s="346"/>
      <c r="G88" s="346"/>
      <c r="H88" s="346"/>
      <c r="I88" s="346"/>
      <c r="J88" s="346"/>
      <c r="K88" s="346"/>
    </row>
    <row r="89" spans="1:11" s="281" customFormat="1" ht="15" customHeight="1">
      <c r="A89" s="346"/>
      <c r="B89" s="346"/>
      <c r="C89" s="346"/>
      <c r="D89" s="346"/>
      <c r="E89" s="346"/>
      <c r="F89" s="346"/>
      <c r="G89" s="346"/>
      <c r="H89" s="346"/>
      <c r="I89" s="346"/>
      <c r="J89" s="346"/>
      <c r="K89" s="346"/>
    </row>
    <row r="90" spans="1:11" s="281" customFormat="1" ht="15" customHeight="1">
      <c r="A90" s="346"/>
      <c r="B90" s="346"/>
      <c r="C90" s="346"/>
      <c r="D90" s="346"/>
      <c r="E90" s="346"/>
      <c r="F90" s="346"/>
      <c r="G90" s="346"/>
      <c r="H90" s="346"/>
      <c r="I90" s="346"/>
      <c r="J90" s="346"/>
      <c r="K90" s="346"/>
    </row>
    <row r="91" spans="1:11" s="281" customFormat="1" ht="15" customHeight="1">
      <c r="A91" s="346"/>
      <c r="B91" s="346"/>
      <c r="C91" s="346"/>
      <c r="D91" s="346"/>
      <c r="E91" s="346"/>
      <c r="F91" s="346"/>
      <c r="G91" s="346"/>
      <c r="H91" s="346"/>
      <c r="I91" s="346"/>
      <c r="J91" s="346"/>
      <c r="K91" s="346"/>
    </row>
    <row r="92" spans="1:11" s="281" customFormat="1" ht="15" customHeight="1">
      <c r="A92" s="346"/>
      <c r="B92" s="346"/>
      <c r="C92" s="346"/>
      <c r="D92" s="346"/>
      <c r="E92" s="346"/>
      <c r="F92" s="346"/>
      <c r="G92" s="346"/>
      <c r="H92" s="346"/>
      <c r="I92" s="346"/>
      <c r="J92" s="346"/>
      <c r="K92" s="346"/>
    </row>
    <row r="93" spans="1:11" s="281" customFormat="1" ht="15" customHeight="1">
      <c r="A93" s="346"/>
      <c r="B93" s="346"/>
      <c r="C93" s="346"/>
      <c r="D93" s="346"/>
      <c r="E93" s="346"/>
      <c r="F93" s="346"/>
      <c r="G93" s="346"/>
      <c r="H93" s="346"/>
      <c r="I93" s="346"/>
      <c r="J93" s="346"/>
      <c r="K93" s="346"/>
    </row>
    <row r="94" s="281" customFormat="1" ht="15" customHeight="1"/>
    <row r="95" s="281" customFormat="1" ht="15" customHeight="1"/>
    <row r="96" s="281" customFormat="1" ht="15" customHeight="1"/>
    <row r="97" s="281" customFormat="1" ht="15.75"/>
    <row r="98" s="281" customFormat="1" ht="15.75"/>
    <row r="99" s="281" customFormat="1" ht="15.75"/>
    <row r="100" s="281" customFormat="1" ht="15.75"/>
    <row r="101" s="281" customFormat="1" ht="15.75"/>
    <row r="102" s="281" customFormat="1" ht="15.75"/>
    <row r="103" s="281" customFormat="1" ht="15.75"/>
    <row r="104" s="281" customFormat="1" ht="15.75"/>
    <row r="105" s="281" customFormat="1" ht="15.75"/>
    <row r="106" s="281" customFormat="1" ht="15.75"/>
    <row r="107" s="281" customFormat="1" ht="15.75"/>
    <row r="108" s="281" customFormat="1" ht="15.75"/>
    <row r="109" s="281" customFormat="1" ht="15.75"/>
    <row r="110" s="281" customFormat="1" ht="15.75"/>
    <row r="111" s="281" customFormat="1" ht="15.75"/>
    <row r="112" s="281" customFormat="1" ht="15.75"/>
    <row r="113" s="281" customFormat="1" ht="15.75"/>
    <row r="114" s="281" customFormat="1" ht="15.75"/>
    <row r="115" s="281" customFormat="1" ht="15.75"/>
    <row r="116" s="281" customFormat="1" ht="15.75"/>
    <row r="117" s="281" customFormat="1" ht="15.75"/>
    <row r="118" s="281" customFormat="1" ht="15.75"/>
    <row r="119" s="281" customFormat="1" ht="15.75"/>
    <row r="120" s="281" customFormat="1" ht="15.75"/>
    <row r="121" s="281" customFormat="1" ht="15.75"/>
    <row r="122" s="281" customFormat="1" ht="15.75"/>
    <row r="123" s="281" customFormat="1" ht="15.75"/>
    <row r="124" s="281" customFormat="1" ht="15.75"/>
    <row r="125" s="281" customFormat="1" ht="15.75"/>
    <row r="126" s="281" customFormat="1" ht="15.75"/>
    <row r="127" s="281" customFormat="1" ht="15.75"/>
    <row r="128" s="281" customFormat="1" ht="15.75"/>
    <row r="129" s="281" customFormat="1" ht="15.75"/>
    <row r="130" s="281" customFormat="1" ht="15.75"/>
    <row r="131" s="281" customFormat="1" ht="15.75"/>
    <row r="132" s="281" customFormat="1" ht="15.75"/>
    <row r="133" s="281" customFormat="1" ht="15.75"/>
    <row r="134" s="281" customFormat="1" ht="15.75"/>
    <row r="135" s="281" customFormat="1" ht="15.75"/>
    <row r="136" s="281" customFormat="1" ht="15.75"/>
    <row r="137" s="281" customFormat="1" ht="15.75"/>
    <row r="138" s="281" customFormat="1" ht="15.75"/>
    <row r="139" s="281" customFormat="1" ht="15.75"/>
    <row r="140" s="281" customFormat="1" ht="15.75"/>
    <row r="141" s="281" customFormat="1" ht="15.75"/>
    <row r="142" s="281" customFormat="1" ht="15.75"/>
    <row r="143" s="281" customFormat="1" ht="15.75"/>
    <row r="144" s="281" customFormat="1" ht="15.75"/>
    <row r="145" s="281" customFormat="1" ht="15.75"/>
    <row r="146" s="281" customFormat="1" ht="15.75"/>
    <row r="147" s="281" customFormat="1" ht="15.75"/>
    <row r="148" s="281" customFormat="1" ht="15.75"/>
    <row r="149" s="281" customFormat="1" ht="15.75"/>
    <row r="150" s="281" customFormat="1" ht="15.75"/>
    <row r="151" s="281" customFormat="1" ht="15.75"/>
    <row r="152" s="281" customFormat="1" ht="15.75"/>
    <row r="153" s="281" customFormat="1" ht="15.75"/>
    <row r="154" s="281" customFormat="1" ht="15.75"/>
    <row r="155" s="281" customFormat="1" ht="15.75"/>
    <row r="156" s="281" customFormat="1" ht="15.75"/>
    <row r="157" s="281" customFormat="1" ht="15.75"/>
    <row r="158" s="281" customFormat="1" ht="15.75"/>
    <row r="159" s="281" customFormat="1" ht="15.75"/>
    <row r="160" s="281" customFormat="1" ht="15.75"/>
    <row r="161" s="281" customFormat="1" ht="15.75"/>
    <row r="162" s="281" customFormat="1" ht="15.75"/>
    <row r="163" s="281" customFormat="1" ht="15.75"/>
    <row r="164" s="281" customFormat="1" ht="15.75"/>
    <row r="165" s="281" customFormat="1" ht="15.75"/>
    <row r="166" s="281" customFormat="1" ht="15.75"/>
    <row r="167" s="281" customFormat="1" ht="15.75"/>
    <row r="168" s="281" customFormat="1" ht="15.75"/>
    <row r="169" s="281" customFormat="1" ht="15.75"/>
  </sheetData>
  <sheetProtection/>
  <mergeCells count="12">
    <mergeCell ref="E45:G45"/>
    <mergeCell ref="A38:A39"/>
    <mergeCell ref="E38:G38"/>
    <mergeCell ref="B5:D5"/>
    <mergeCell ref="E12:G12"/>
    <mergeCell ref="B45:D45"/>
    <mergeCell ref="A5:A6"/>
    <mergeCell ref="E5:G5"/>
    <mergeCell ref="B38:D38"/>
    <mergeCell ref="A1:F1"/>
    <mergeCell ref="B12:D12"/>
    <mergeCell ref="A2:E2"/>
  </mergeCells>
  <printOptions/>
  <pageMargins left="0.59" right="0.16" top="0.64" bottom="0.9840277777777777" header="0.5118055555555555" footer="0.5118055555555555"/>
  <pageSetup horizontalDpi="300" verticalDpi="300" orientation="portrait" paperSize="9" scale="66" r:id="rId1"/>
  <rowBreaks count="1" manualBreakCount="1">
    <brk id="36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="60" zoomScaleNormal="75" workbookViewId="0" topLeftCell="A1">
      <selection activeCell="A1" sqref="A1:E1"/>
    </sheetView>
  </sheetViews>
  <sheetFormatPr defaultColWidth="8.00390625" defaultRowHeight="13.5"/>
  <cols>
    <col min="1" max="1" width="25.75390625" style="360" customWidth="1"/>
    <col min="2" max="2" width="11.25390625" style="360" customWidth="1"/>
    <col min="3" max="3" width="12.50390625" style="360" customWidth="1"/>
    <col min="4" max="4" width="9.875" style="360" customWidth="1"/>
    <col min="5" max="5" width="11.375" style="360" bestFit="1" customWidth="1"/>
    <col min="6" max="6" width="11.50390625" style="360" customWidth="1"/>
    <col min="7" max="7" width="8.875" style="360" customWidth="1"/>
    <col min="8" max="8" width="9.00390625" style="360" customWidth="1"/>
    <col min="9" max="9" width="8.875" style="360" customWidth="1"/>
    <col min="10" max="10" width="25.875" style="360" customWidth="1"/>
    <col min="11" max="11" width="11.375" style="360" customWidth="1"/>
    <col min="12" max="12" width="10.75390625" style="360" customWidth="1"/>
    <col min="13" max="13" width="10.125" style="360" customWidth="1"/>
    <col min="14" max="14" width="10.25390625" style="360" customWidth="1"/>
    <col min="15" max="15" width="11.125" style="360" customWidth="1"/>
    <col min="16" max="16" width="9.375" style="360" customWidth="1"/>
    <col min="17" max="17" width="8.875" style="360" customWidth="1"/>
    <col min="18" max="18" width="10.00390625" style="360" customWidth="1"/>
    <col min="19" max="16384" width="8.00390625" style="360" customWidth="1"/>
  </cols>
  <sheetData>
    <row r="1" spans="1:14" ht="25.5">
      <c r="A1" s="818" t="s">
        <v>133</v>
      </c>
      <c r="B1" s="818"/>
      <c r="C1" s="818"/>
      <c r="D1" s="818"/>
      <c r="E1" s="818"/>
      <c r="F1" s="359"/>
      <c r="G1" s="359"/>
      <c r="J1" s="818" t="s">
        <v>133</v>
      </c>
      <c r="K1" s="818"/>
      <c r="L1" s="818"/>
      <c r="M1" s="818"/>
      <c r="N1" s="818"/>
    </row>
    <row r="2" spans="1:14" ht="20.25">
      <c r="A2" s="819" t="s">
        <v>231</v>
      </c>
      <c r="B2" s="819"/>
      <c r="C2" s="819"/>
      <c r="D2" s="819"/>
      <c r="E2" s="819"/>
      <c r="F2" s="359"/>
      <c r="G2" s="359"/>
      <c r="J2" s="819" t="s">
        <v>231</v>
      </c>
      <c r="K2" s="819"/>
      <c r="L2" s="819"/>
      <c r="M2" s="819"/>
      <c r="N2" s="819"/>
    </row>
    <row r="3" spans="1:14" ht="20.25">
      <c r="A3" s="362" t="s">
        <v>232</v>
      </c>
      <c r="B3" s="361"/>
      <c r="C3" s="361"/>
      <c r="D3" s="361"/>
      <c r="E3" s="361"/>
      <c r="F3" s="359"/>
      <c r="G3" s="359"/>
      <c r="J3" s="362" t="s">
        <v>232</v>
      </c>
      <c r="K3" s="361"/>
      <c r="L3" s="361"/>
      <c r="M3" s="361"/>
      <c r="N3" s="361"/>
    </row>
    <row r="4" spans="1:7" ht="15" customHeight="1" thickBot="1">
      <c r="A4" s="362"/>
      <c r="B4" s="363"/>
      <c r="C4" s="363"/>
      <c r="D4" s="363"/>
      <c r="E4" s="363"/>
      <c r="F4" s="364"/>
      <c r="G4" s="364"/>
    </row>
    <row r="5" spans="1:16" ht="23.25" customHeight="1" thickBot="1">
      <c r="A5" s="804" t="s">
        <v>233</v>
      </c>
      <c r="B5" s="805"/>
      <c r="C5" s="805"/>
      <c r="D5" s="805"/>
      <c r="E5" s="815" t="s">
        <v>234</v>
      </c>
      <c r="F5" s="816"/>
      <c r="G5" s="817"/>
      <c r="J5" s="804" t="s">
        <v>233</v>
      </c>
      <c r="K5" s="805"/>
      <c r="L5" s="805"/>
      <c r="M5" s="805"/>
      <c r="N5" s="365"/>
      <c r="O5" s="366"/>
      <c r="P5" s="367" t="s">
        <v>234</v>
      </c>
    </row>
    <row r="6" spans="1:16" ht="15.75" customHeight="1">
      <c r="A6" s="806" t="s">
        <v>235</v>
      </c>
      <c r="B6" s="809" t="s">
        <v>236</v>
      </c>
      <c r="C6" s="810"/>
      <c r="D6" s="811"/>
      <c r="E6" s="812" t="s">
        <v>139</v>
      </c>
      <c r="F6" s="813"/>
      <c r="G6" s="814"/>
      <c r="J6" s="806" t="s">
        <v>235</v>
      </c>
      <c r="K6" s="832" t="s">
        <v>228</v>
      </c>
      <c r="L6" s="813"/>
      <c r="M6" s="814"/>
      <c r="N6" s="809" t="s">
        <v>229</v>
      </c>
      <c r="O6" s="810"/>
      <c r="P6" s="811"/>
    </row>
    <row r="7" spans="1:16" ht="12.75" customHeight="1">
      <c r="A7" s="807"/>
      <c r="B7" s="826" t="s">
        <v>237</v>
      </c>
      <c r="C7" s="822" t="s">
        <v>238</v>
      </c>
      <c r="D7" s="824" t="s">
        <v>239</v>
      </c>
      <c r="E7" s="826" t="s">
        <v>237</v>
      </c>
      <c r="F7" s="822" t="s">
        <v>238</v>
      </c>
      <c r="G7" s="824" t="s">
        <v>239</v>
      </c>
      <c r="J7" s="807"/>
      <c r="K7" s="826" t="s">
        <v>237</v>
      </c>
      <c r="L7" s="822" t="s">
        <v>238</v>
      </c>
      <c r="M7" s="824" t="s">
        <v>239</v>
      </c>
      <c r="N7" s="826" t="s">
        <v>237</v>
      </c>
      <c r="O7" s="822" t="s">
        <v>238</v>
      </c>
      <c r="P7" s="822" t="s">
        <v>239</v>
      </c>
    </row>
    <row r="8" spans="1:16" ht="18.75" customHeight="1" thickBot="1">
      <c r="A8" s="808"/>
      <c r="B8" s="827"/>
      <c r="C8" s="823"/>
      <c r="D8" s="825"/>
      <c r="E8" s="827"/>
      <c r="F8" s="823"/>
      <c r="G8" s="825"/>
      <c r="J8" s="808"/>
      <c r="K8" s="827"/>
      <c r="L8" s="823"/>
      <c r="M8" s="825"/>
      <c r="N8" s="827"/>
      <c r="O8" s="823"/>
      <c r="P8" s="823"/>
    </row>
    <row r="9" spans="1:16" ht="15.75">
      <c r="A9" s="368" t="s">
        <v>240</v>
      </c>
      <c r="B9" s="369">
        <v>6834</v>
      </c>
      <c r="C9" s="370">
        <v>3215</v>
      </c>
      <c r="D9" s="371">
        <v>3619</v>
      </c>
      <c r="E9" s="372">
        <v>543</v>
      </c>
      <c r="F9" s="373">
        <v>232</v>
      </c>
      <c r="G9" s="374">
        <v>311</v>
      </c>
      <c r="J9" s="368" t="s">
        <v>240</v>
      </c>
      <c r="K9" s="372">
        <v>2351</v>
      </c>
      <c r="L9" s="373">
        <v>1889</v>
      </c>
      <c r="M9" s="374">
        <v>462</v>
      </c>
      <c r="N9" s="372">
        <v>3940</v>
      </c>
      <c r="O9" s="373">
        <v>1094</v>
      </c>
      <c r="P9" s="374">
        <v>2846</v>
      </c>
    </row>
    <row r="10" spans="1:16" ht="15.75">
      <c r="A10" s="375" t="s">
        <v>241</v>
      </c>
      <c r="B10" s="376">
        <v>4666</v>
      </c>
      <c r="C10" s="377">
        <v>338</v>
      </c>
      <c r="D10" s="378">
        <v>4328</v>
      </c>
      <c r="E10" s="376">
        <v>573</v>
      </c>
      <c r="F10" s="377">
        <v>64</v>
      </c>
      <c r="G10" s="378">
        <v>509</v>
      </c>
      <c r="J10" s="375" t="s">
        <v>241</v>
      </c>
      <c r="K10" s="376">
        <v>935</v>
      </c>
      <c r="L10" s="377">
        <v>86</v>
      </c>
      <c r="M10" s="378">
        <v>849</v>
      </c>
      <c r="N10" s="376">
        <v>3158</v>
      </c>
      <c r="O10" s="377">
        <v>188</v>
      </c>
      <c r="P10" s="378">
        <v>2970</v>
      </c>
    </row>
    <row r="11" spans="1:16" ht="15.75">
      <c r="A11" s="379" t="s">
        <v>242</v>
      </c>
      <c r="B11" s="380">
        <v>73</v>
      </c>
      <c r="C11" s="381">
        <v>43</v>
      </c>
      <c r="D11" s="382">
        <v>30</v>
      </c>
      <c r="E11" s="383">
        <v>11</v>
      </c>
      <c r="F11" s="384">
        <v>0</v>
      </c>
      <c r="G11" s="385">
        <v>11</v>
      </c>
      <c r="J11" s="379" t="s">
        <v>242</v>
      </c>
      <c r="K11" s="383">
        <v>12</v>
      </c>
      <c r="L11" s="384">
        <v>12</v>
      </c>
      <c r="M11" s="385">
        <v>0</v>
      </c>
      <c r="N11" s="383">
        <v>50</v>
      </c>
      <c r="O11" s="384">
        <v>31</v>
      </c>
      <c r="P11" s="385">
        <v>19</v>
      </c>
    </row>
    <row r="12" spans="1:16" ht="15.75">
      <c r="A12" s="375" t="s">
        <v>243</v>
      </c>
      <c r="B12" s="376">
        <v>196</v>
      </c>
      <c r="C12" s="377">
        <v>52</v>
      </c>
      <c r="D12" s="378">
        <v>144</v>
      </c>
      <c r="E12" s="376">
        <v>0</v>
      </c>
      <c r="F12" s="377">
        <v>0</v>
      </c>
      <c r="G12" s="378">
        <v>0</v>
      </c>
      <c r="J12" s="375" t="s">
        <v>243</v>
      </c>
      <c r="K12" s="376">
        <v>32</v>
      </c>
      <c r="L12" s="377">
        <v>16</v>
      </c>
      <c r="M12" s="378">
        <v>16</v>
      </c>
      <c r="N12" s="376">
        <v>164</v>
      </c>
      <c r="O12" s="377">
        <v>36</v>
      </c>
      <c r="P12" s="378">
        <v>128</v>
      </c>
    </row>
    <row r="13" spans="1:16" ht="15.75">
      <c r="A13" s="379" t="s">
        <v>244</v>
      </c>
      <c r="B13" s="380">
        <v>555</v>
      </c>
      <c r="C13" s="381">
        <v>80</v>
      </c>
      <c r="D13" s="382">
        <v>475</v>
      </c>
      <c r="E13" s="383">
        <v>121</v>
      </c>
      <c r="F13" s="384">
        <v>5</v>
      </c>
      <c r="G13" s="385">
        <v>116</v>
      </c>
      <c r="J13" s="379" t="s">
        <v>244</v>
      </c>
      <c r="K13" s="383">
        <v>20</v>
      </c>
      <c r="L13" s="384">
        <v>0</v>
      </c>
      <c r="M13" s="385">
        <v>20</v>
      </c>
      <c r="N13" s="383">
        <v>414</v>
      </c>
      <c r="O13" s="384">
        <v>75</v>
      </c>
      <c r="P13" s="385">
        <v>339</v>
      </c>
    </row>
    <row r="14" spans="1:16" ht="15.75">
      <c r="A14" s="375" t="s">
        <v>245</v>
      </c>
      <c r="B14" s="376">
        <v>479</v>
      </c>
      <c r="C14" s="377">
        <v>161</v>
      </c>
      <c r="D14" s="378">
        <v>318</v>
      </c>
      <c r="E14" s="376">
        <v>2</v>
      </c>
      <c r="F14" s="377">
        <v>2</v>
      </c>
      <c r="G14" s="378">
        <v>0</v>
      </c>
      <c r="J14" s="375" t="s">
        <v>245</v>
      </c>
      <c r="K14" s="376">
        <v>316</v>
      </c>
      <c r="L14" s="377">
        <v>131</v>
      </c>
      <c r="M14" s="378">
        <v>185</v>
      </c>
      <c r="N14" s="376">
        <v>161</v>
      </c>
      <c r="O14" s="377">
        <v>28</v>
      </c>
      <c r="P14" s="378">
        <v>133</v>
      </c>
    </row>
    <row r="15" spans="1:16" ht="15.75">
      <c r="A15" s="379" t="s">
        <v>246</v>
      </c>
      <c r="B15" s="380">
        <v>120</v>
      </c>
      <c r="C15" s="381">
        <v>26</v>
      </c>
      <c r="D15" s="382">
        <v>94</v>
      </c>
      <c r="E15" s="383">
        <v>29</v>
      </c>
      <c r="F15" s="384">
        <v>1</v>
      </c>
      <c r="G15" s="385">
        <v>28</v>
      </c>
      <c r="J15" s="379" t="s">
        <v>246</v>
      </c>
      <c r="K15" s="383">
        <v>60</v>
      </c>
      <c r="L15" s="384">
        <v>21</v>
      </c>
      <c r="M15" s="385">
        <v>39</v>
      </c>
      <c r="N15" s="383">
        <v>31</v>
      </c>
      <c r="O15" s="384">
        <v>4</v>
      </c>
      <c r="P15" s="385">
        <v>27</v>
      </c>
    </row>
    <row r="16" spans="1:16" ht="15.75">
      <c r="A16" s="375" t="s">
        <v>247</v>
      </c>
      <c r="B16" s="376">
        <v>1125</v>
      </c>
      <c r="C16" s="377">
        <v>690</v>
      </c>
      <c r="D16" s="378">
        <v>435</v>
      </c>
      <c r="E16" s="376">
        <v>72</v>
      </c>
      <c r="F16" s="377">
        <v>40</v>
      </c>
      <c r="G16" s="378">
        <v>32</v>
      </c>
      <c r="J16" s="375" t="s">
        <v>247</v>
      </c>
      <c r="K16" s="376">
        <v>679</v>
      </c>
      <c r="L16" s="377">
        <v>398</v>
      </c>
      <c r="M16" s="378">
        <v>281</v>
      </c>
      <c r="N16" s="376">
        <v>374</v>
      </c>
      <c r="O16" s="377">
        <v>252</v>
      </c>
      <c r="P16" s="378">
        <v>122</v>
      </c>
    </row>
    <row r="17" spans="1:16" ht="15.75">
      <c r="A17" s="386" t="s">
        <v>248</v>
      </c>
      <c r="B17" s="387">
        <v>14048</v>
      </c>
      <c r="C17" s="388">
        <v>4605</v>
      </c>
      <c r="D17" s="389">
        <v>9443</v>
      </c>
      <c r="E17" s="390">
        <v>1351</v>
      </c>
      <c r="F17" s="391">
        <v>344</v>
      </c>
      <c r="G17" s="392">
        <v>1007</v>
      </c>
      <c r="J17" s="386" t="s">
        <v>248</v>
      </c>
      <c r="K17" s="390">
        <v>4405</v>
      </c>
      <c r="L17" s="391">
        <v>2553</v>
      </c>
      <c r="M17" s="392">
        <v>1852</v>
      </c>
      <c r="N17" s="390">
        <v>8292</v>
      </c>
      <c r="O17" s="391">
        <v>1708</v>
      </c>
      <c r="P17" s="392">
        <v>6584</v>
      </c>
    </row>
    <row r="18" spans="1:16" ht="15.75">
      <c r="A18" s="379" t="s">
        <v>249</v>
      </c>
      <c r="B18" s="380">
        <v>139488</v>
      </c>
      <c r="C18" s="381">
        <v>37678</v>
      </c>
      <c r="D18" s="382">
        <v>101810</v>
      </c>
      <c r="E18" s="383">
        <v>47890</v>
      </c>
      <c r="F18" s="384">
        <v>5409</v>
      </c>
      <c r="G18" s="385">
        <v>42481</v>
      </c>
      <c r="J18" s="379" t="s">
        <v>249</v>
      </c>
      <c r="K18" s="383">
        <v>41721</v>
      </c>
      <c r="L18" s="384">
        <v>14624</v>
      </c>
      <c r="M18" s="385">
        <v>27097</v>
      </c>
      <c r="N18" s="383">
        <v>49877</v>
      </c>
      <c r="O18" s="384">
        <v>17645</v>
      </c>
      <c r="P18" s="385">
        <v>32232</v>
      </c>
    </row>
    <row r="19" spans="1:16" ht="15.75">
      <c r="A19" s="375" t="s">
        <v>250</v>
      </c>
      <c r="B19" s="376">
        <v>8735</v>
      </c>
      <c r="C19" s="377">
        <v>6079</v>
      </c>
      <c r="D19" s="378">
        <v>2656</v>
      </c>
      <c r="E19" s="376">
        <v>1187</v>
      </c>
      <c r="F19" s="377">
        <v>803</v>
      </c>
      <c r="G19" s="378">
        <v>384</v>
      </c>
      <c r="J19" s="375" t="s">
        <v>250</v>
      </c>
      <c r="K19" s="376">
        <v>5385</v>
      </c>
      <c r="L19" s="377">
        <v>4110</v>
      </c>
      <c r="M19" s="378">
        <v>1275</v>
      </c>
      <c r="N19" s="376">
        <v>2163</v>
      </c>
      <c r="O19" s="377">
        <v>1166</v>
      </c>
      <c r="P19" s="378">
        <v>997</v>
      </c>
    </row>
    <row r="20" spans="1:16" ht="15.75">
      <c r="A20" s="386" t="s">
        <v>251</v>
      </c>
      <c r="B20" s="387">
        <v>148223</v>
      </c>
      <c r="C20" s="388">
        <v>43757</v>
      </c>
      <c r="D20" s="389">
        <v>104466</v>
      </c>
      <c r="E20" s="390">
        <v>49077</v>
      </c>
      <c r="F20" s="391">
        <v>6212</v>
      </c>
      <c r="G20" s="392">
        <v>42865</v>
      </c>
      <c r="J20" s="386" t="s">
        <v>251</v>
      </c>
      <c r="K20" s="390">
        <v>47106</v>
      </c>
      <c r="L20" s="391">
        <v>18734</v>
      </c>
      <c r="M20" s="392">
        <v>28372</v>
      </c>
      <c r="N20" s="390">
        <v>52040</v>
      </c>
      <c r="O20" s="391">
        <v>18811</v>
      </c>
      <c r="P20" s="392">
        <v>33229</v>
      </c>
    </row>
    <row r="21" spans="1:16" ht="15.75">
      <c r="A21" s="379" t="s">
        <v>252</v>
      </c>
      <c r="B21" s="380">
        <v>11578</v>
      </c>
      <c r="C21" s="381">
        <v>3643</v>
      </c>
      <c r="D21" s="382">
        <v>7935</v>
      </c>
      <c r="E21" s="383">
        <v>5183</v>
      </c>
      <c r="F21" s="384">
        <v>961</v>
      </c>
      <c r="G21" s="385">
        <v>4222</v>
      </c>
      <c r="J21" s="379" t="s">
        <v>252</v>
      </c>
      <c r="K21" s="383">
        <v>3637</v>
      </c>
      <c r="L21" s="384">
        <v>1508</v>
      </c>
      <c r="M21" s="385">
        <v>2129</v>
      </c>
      <c r="N21" s="383">
        <v>2758</v>
      </c>
      <c r="O21" s="384">
        <v>1174</v>
      </c>
      <c r="P21" s="385">
        <v>1584</v>
      </c>
    </row>
    <row r="22" spans="1:16" ht="15.75">
      <c r="A22" s="375" t="s">
        <v>253</v>
      </c>
      <c r="B22" s="376">
        <v>3310</v>
      </c>
      <c r="C22" s="377">
        <v>2300</v>
      </c>
      <c r="D22" s="378">
        <v>1010</v>
      </c>
      <c r="E22" s="376">
        <v>1115</v>
      </c>
      <c r="F22" s="377">
        <v>787</v>
      </c>
      <c r="G22" s="378">
        <v>328</v>
      </c>
      <c r="J22" s="375" t="s">
        <v>253</v>
      </c>
      <c r="K22" s="376">
        <v>663</v>
      </c>
      <c r="L22" s="377">
        <v>418</v>
      </c>
      <c r="M22" s="378">
        <v>245</v>
      </c>
      <c r="N22" s="376">
        <v>1532</v>
      </c>
      <c r="O22" s="377">
        <v>1095</v>
      </c>
      <c r="P22" s="378">
        <v>437</v>
      </c>
    </row>
    <row r="23" spans="1:16" ht="15.75">
      <c r="A23" s="386" t="s">
        <v>254</v>
      </c>
      <c r="B23" s="387">
        <v>14888</v>
      </c>
      <c r="C23" s="388">
        <v>5943</v>
      </c>
      <c r="D23" s="389">
        <v>8945</v>
      </c>
      <c r="E23" s="390">
        <v>6298</v>
      </c>
      <c r="F23" s="391">
        <v>1748</v>
      </c>
      <c r="G23" s="392">
        <v>4550</v>
      </c>
      <c r="J23" s="386" t="s">
        <v>254</v>
      </c>
      <c r="K23" s="390">
        <v>4300</v>
      </c>
      <c r="L23" s="391">
        <v>1926</v>
      </c>
      <c r="M23" s="392">
        <v>2374</v>
      </c>
      <c r="N23" s="390">
        <v>4290</v>
      </c>
      <c r="O23" s="391">
        <v>2269</v>
      </c>
      <c r="P23" s="392">
        <v>2021</v>
      </c>
    </row>
    <row r="24" spans="1:16" ht="15.75">
      <c r="A24" s="379" t="s">
        <v>255</v>
      </c>
      <c r="B24" s="380">
        <v>456746</v>
      </c>
      <c r="C24" s="381">
        <v>451105</v>
      </c>
      <c r="D24" s="382">
        <v>5641</v>
      </c>
      <c r="E24" s="383">
        <v>63699</v>
      </c>
      <c r="F24" s="384">
        <v>61119</v>
      </c>
      <c r="G24" s="385">
        <v>2580</v>
      </c>
      <c r="J24" s="393" t="s">
        <v>255</v>
      </c>
      <c r="K24" s="383">
        <v>161822</v>
      </c>
      <c r="L24" s="384">
        <v>160498</v>
      </c>
      <c r="M24" s="385">
        <v>1324</v>
      </c>
      <c r="N24" s="383">
        <v>231225</v>
      </c>
      <c r="O24" s="384">
        <v>229488</v>
      </c>
      <c r="P24" s="385">
        <v>1737</v>
      </c>
    </row>
    <row r="25" spans="1:16" ht="15.75">
      <c r="A25" s="375" t="s">
        <v>256</v>
      </c>
      <c r="B25" s="376">
        <v>616983</v>
      </c>
      <c r="C25" s="377">
        <v>47440</v>
      </c>
      <c r="D25" s="378">
        <v>569543</v>
      </c>
      <c r="E25" s="376">
        <v>17715</v>
      </c>
      <c r="F25" s="377">
        <v>1950</v>
      </c>
      <c r="G25" s="378">
        <v>15765</v>
      </c>
      <c r="J25" s="394" t="s">
        <v>256</v>
      </c>
      <c r="K25" s="376">
        <v>344220</v>
      </c>
      <c r="L25" s="377">
        <v>4356</v>
      </c>
      <c r="M25" s="378">
        <v>339864</v>
      </c>
      <c r="N25" s="376">
        <v>255048</v>
      </c>
      <c r="O25" s="377">
        <v>41134</v>
      </c>
      <c r="P25" s="378">
        <v>213914</v>
      </c>
    </row>
    <row r="26" spans="1:16" ht="15.75">
      <c r="A26" s="386" t="s">
        <v>257</v>
      </c>
      <c r="B26" s="387">
        <v>1073729</v>
      </c>
      <c r="C26" s="388">
        <v>498545</v>
      </c>
      <c r="D26" s="389">
        <v>575184</v>
      </c>
      <c r="E26" s="390">
        <v>81414</v>
      </c>
      <c r="F26" s="391">
        <v>63069</v>
      </c>
      <c r="G26" s="392">
        <v>18345</v>
      </c>
      <c r="J26" s="395" t="s">
        <v>257</v>
      </c>
      <c r="K26" s="390">
        <v>506042</v>
      </c>
      <c r="L26" s="391">
        <v>164854</v>
      </c>
      <c r="M26" s="392">
        <v>341188</v>
      </c>
      <c r="N26" s="390">
        <v>486273</v>
      </c>
      <c r="O26" s="391">
        <v>270622</v>
      </c>
      <c r="P26" s="392">
        <v>215651</v>
      </c>
    </row>
    <row r="27" spans="1:16" ht="15.75">
      <c r="A27" s="393" t="s">
        <v>258</v>
      </c>
      <c r="B27" s="380">
        <v>3538</v>
      </c>
      <c r="C27" s="381">
        <v>1440</v>
      </c>
      <c r="D27" s="382">
        <v>2098</v>
      </c>
      <c r="E27" s="383">
        <v>406</v>
      </c>
      <c r="F27" s="384">
        <v>394</v>
      </c>
      <c r="G27" s="385">
        <v>12</v>
      </c>
      <c r="J27" s="393" t="s">
        <v>258</v>
      </c>
      <c r="K27" s="383">
        <v>1765</v>
      </c>
      <c r="L27" s="384">
        <v>439</v>
      </c>
      <c r="M27" s="385">
        <v>1326</v>
      </c>
      <c r="N27" s="383">
        <v>1367</v>
      </c>
      <c r="O27" s="384">
        <v>607</v>
      </c>
      <c r="P27" s="385">
        <v>760</v>
      </c>
    </row>
    <row r="28" spans="1:16" ht="15.75">
      <c r="A28" s="394" t="s">
        <v>259</v>
      </c>
      <c r="B28" s="376">
        <v>23</v>
      </c>
      <c r="C28" s="377">
        <v>11</v>
      </c>
      <c r="D28" s="378">
        <v>12</v>
      </c>
      <c r="E28" s="376">
        <v>4</v>
      </c>
      <c r="F28" s="377">
        <v>4</v>
      </c>
      <c r="G28" s="378">
        <v>0</v>
      </c>
      <c r="J28" s="394" t="s">
        <v>259</v>
      </c>
      <c r="K28" s="376">
        <v>6</v>
      </c>
      <c r="L28" s="377">
        <v>1</v>
      </c>
      <c r="M28" s="378">
        <v>5</v>
      </c>
      <c r="N28" s="376">
        <v>13</v>
      </c>
      <c r="O28" s="377">
        <v>6</v>
      </c>
      <c r="P28" s="378">
        <v>7</v>
      </c>
    </row>
    <row r="29" spans="1:16" ht="15.75">
      <c r="A29" s="393" t="s">
        <v>260</v>
      </c>
      <c r="B29" s="380">
        <v>59</v>
      </c>
      <c r="C29" s="381">
        <v>43</v>
      </c>
      <c r="D29" s="382">
        <v>16</v>
      </c>
      <c r="E29" s="383">
        <v>20</v>
      </c>
      <c r="F29" s="384">
        <v>18</v>
      </c>
      <c r="G29" s="385">
        <v>2</v>
      </c>
      <c r="J29" s="393" t="s">
        <v>260</v>
      </c>
      <c r="K29" s="383">
        <v>14</v>
      </c>
      <c r="L29" s="384">
        <v>6</v>
      </c>
      <c r="M29" s="385">
        <v>8</v>
      </c>
      <c r="N29" s="383">
        <v>25</v>
      </c>
      <c r="O29" s="384">
        <v>19</v>
      </c>
      <c r="P29" s="385">
        <v>6</v>
      </c>
    </row>
    <row r="30" spans="1:16" ht="16.5" thickBot="1">
      <c r="A30" s="396" t="s">
        <v>261</v>
      </c>
      <c r="B30" s="387">
        <v>3620</v>
      </c>
      <c r="C30" s="388">
        <v>1494</v>
      </c>
      <c r="D30" s="389">
        <v>2126</v>
      </c>
      <c r="E30" s="390">
        <v>430</v>
      </c>
      <c r="F30" s="391">
        <v>416</v>
      </c>
      <c r="G30" s="392">
        <v>14</v>
      </c>
      <c r="J30" s="396" t="s">
        <v>261</v>
      </c>
      <c r="K30" s="390">
        <v>1785</v>
      </c>
      <c r="L30" s="391">
        <v>446</v>
      </c>
      <c r="M30" s="392">
        <v>1339</v>
      </c>
      <c r="N30" s="390">
        <v>1405</v>
      </c>
      <c r="O30" s="391">
        <v>632</v>
      </c>
      <c r="P30" s="392">
        <v>773</v>
      </c>
    </row>
    <row r="31" spans="1:16" ht="15.75">
      <c r="A31" s="379" t="s">
        <v>262</v>
      </c>
      <c r="B31" s="380">
        <v>16067568</v>
      </c>
      <c r="C31" s="381">
        <v>9185</v>
      </c>
      <c r="D31" s="382">
        <v>16058383</v>
      </c>
      <c r="E31" s="383">
        <v>485848</v>
      </c>
      <c r="F31" s="384">
        <v>0</v>
      </c>
      <c r="G31" s="385">
        <v>485848</v>
      </c>
      <c r="J31" s="379" t="s">
        <v>262</v>
      </c>
      <c r="K31" s="383">
        <v>8875141</v>
      </c>
      <c r="L31" s="384">
        <v>700</v>
      </c>
      <c r="M31" s="385">
        <v>8874441</v>
      </c>
      <c r="N31" s="383">
        <v>6706579</v>
      </c>
      <c r="O31" s="384">
        <v>8485</v>
      </c>
      <c r="P31" s="385">
        <v>6698094</v>
      </c>
    </row>
    <row r="32" spans="1:16" ht="15.75">
      <c r="A32" s="375" t="s">
        <v>263</v>
      </c>
      <c r="B32" s="376">
        <v>732036</v>
      </c>
      <c r="C32" s="377">
        <v>0</v>
      </c>
      <c r="D32" s="378">
        <v>732036</v>
      </c>
      <c r="E32" s="376">
        <v>9992</v>
      </c>
      <c r="F32" s="377">
        <v>0</v>
      </c>
      <c r="G32" s="378">
        <v>9992</v>
      </c>
      <c r="J32" s="375" t="s">
        <v>263</v>
      </c>
      <c r="K32" s="376">
        <v>722044</v>
      </c>
      <c r="L32" s="377">
        <v>0</v>
      </c>
      <c r="M32" s="378">
        <v>722044</v>
      </c>
      <c r="N32" s="376">
        <v>0</v>
      </c>
      <c r="O32" s="377">
        <v>0</v>
      </c>
      <c r="P32" s="378">
        <v>0</v>
      </c>
    </row>
    <row r="33" spans="1:16" ht="15.75">
      <c r="A33" s="379" t="s">
        <v>264</v>
      </c>
      <c r="B33" s="380">
        <v>796520</v>
      </c>
      <c r="C33" s="381">
        <v>796520</v>
      </c>
      <c r="D33" s="382">
        <v>0</v>
      </c>
      <c r="E33" s="383">
        <v>0</v>
      </c>
      <c r="F33" s="384">
        <v>0</v>
      </c>
      <c r="G33" s="385">
        <v>0</v>
      </c>
      <c r="J33" s="379" t="s">
        <v>264</v>
      </c>
      <c r="K33" s="383">
        <v>223119</v>
      </c>
      <c r="L33" s="384">
        <v>223119</v>
      </c>
      <c r="M33" s="385">
        <v>0</v>
      </c>
      <c r="N33" s="383">
        <v>573401</v>
      </c>
      <c r="O33" s="384">
        <v>573401</v>
      </c>
      <c r="P33" s="385">
        <v>0</v>
      </c>
    </row>
    <row r="34" spans="1:16" ht="15.75">
      <c r="A34" s="375" t="s">
        <v>265</v>
      </c>
      <c r="B34" s="376">
        <v>674182</v>
      </c>
      <c r="C34" s="377">
        <v>237489</v>
      </c>
      <c r="D34" s="378">
        <v>436693</v>
      </c>
      <c r="E34" s="376">
        <v>20550</v>
      </c>
      <c r="F34" s="377">
        <v>0</v>
      </c>
      <c r="G34" s="378">
        <v>20550</v>
      </c>
      <c r="J34" s="375" t="s">
        <v>265</v>
      </c>
      <c r="K34" s="376">
        <v>165478</v>
      </c>
      <c r="L34" s="377">
        <v>47210</v>
      </c>
      <c r="M34" s="378">
        <v>118268</v>
      </c>
      <c r="N34" s="376">
        <v>488154</v>
      </c>
      <c r="O34" s="377">
        <v>190279</v>
      </c>
      <c r="P34" s="378">
        <v>297875</v>
      </c>
    </row>
    <row r="35" spans="1:16" ht="15.75">
      <c r="A35" s="379" t="s">
        <v>266</v>
      </c>
      <c r="B35" s="380">
        <v>3585725</v>
      </c>
      <c r="C35" s="381">
        <v>3585725</v>
      </c>
      <c r="D35" s="382">
        <v>0</v>
      </c>
      <c r="E35" s="383">
        <v>0</v>
      </c>
      <c r="F35" s="384">
        <v>0</v>
      </c>
      <c r="G35" s="385">
        <v>0</v>
      </c>
      <c r="J35" s="379" t="s">
        <v>266</v>
      </c>
      <c r="K35" s="383">
        <v>3585725</v>
      </c>
      <c r="L35" s="384">
        <v>3585725</v>
      </c>
      <c r="M35" s="385">
        <v>0</v>
      </c>
      <c r="N35" s="383">
        <v>0</v>
      </c>
      <c r="O35" s="384">
        <v>0</v>
      </c>
      <c r="P35" s="385">
        <v>0</v>
      </c>
    </row>
    <row r="36" spans="1:16" ht="15.75">
      <c r="A36" s="375" t="s">
        <v>267</v>
      </c>
      <c r="B36" s="376">
        <v>15799393</v>
      </c>
      <c r="C36" s="377">
        <v>15799393</v>
      </c>
      <c r="D36" s="378">
        <v>0</v>
      </c>
      <c r="E36" s="376">
        <v>148800</v>
      </c>
      <c r="F36" s="377">
        <v>148800</v>
      </c>
      <c r="G36" s="378">
        <v>0</v>
      </c>
      <c r="J36" s="375" t="s">
        <v>268</v>
      </c>
      <c r="K36" s="376">
        <v>8801973</v>
      </c>
      <c r="L36" s="377">
        <v>8801973</v>
      </c>
      <c r="M36" s="378">
        <v>0</v>
      </c>
      <c r="N36" s="376">
        <v>6848620</v>
      </c>
      <c r="O36" s="377">
        <v>6848620</v>
      </c>
      <c r="P36" s="378">
        <v>0</v>
      </c>
    </row>
    <row r="37" spans="1:16" ht="15.75">
      <c r="A37" s="397" t="s">
        <v>269</v>
      </c>
      <c r="B37" s="383">
        <v>68449</v>
      </c>
      <c r="C37" s="384">
        <v>5025</v>
      </c>
      <c r="D37" s="385">
        <v>63424</v>
      </c>
      <c r="E37" s="383">
        <v>7889</v>
      </c>
      <c r="F37" s="384">
        <v>565</v>
      </c>
      <c r="G37" s="385">
        <v>7324</v>
      </c>
      <c r="J37" s="397" t="s">
        <v>269</v>
      </c>
      <c r="K37" s="383">
        <v>60450</v>
      </c>
      <c r="L37" s="384">
        <v>4350</v>
      </c>
      <c r="M37" s="385">
        <v>56100</v>
      </c>
      <c r="N37" s="383">
        <v>110</v>
      </c>
      <c r="O37" s="384">
        <v>110</v>
      </c>
      <c r="P37" s="385">
        <v>0</v>
      </c>
    </row>
    <row r="38" spans="1:16" ht="15.75">
      <c r="A38" s="386" t="s">
        <v>270</v>
      </c>
      <c r="B38" s="387">
        <v>37723873</v>
      </c>
      <c r="C38" s="388">
        <v>20433337</v>
      </c>
      <c r="D38" s="389">
        <v>17290536</v>
      </c>
      <c r="E38" s="390">
        <v>673079</v>
      </c>
      <c r="F38" s="391">
        <v>149365</v>
      </c>
      <c r="G38" s="392">
        <v>523714</v>
      </c>
      <c r="J38" s="386" t="s">
        <v>270</v>
      </c>
      <c r="K38" s="390">
        <v>22433930</v>
      </c>
      <c r="L38" s="391">
        <v>12663077</v>
      </c>
      <c r="M38" s="392">
        <v>9770853</v>
      </c>
      <c r="N38" s="390">
        <v>14616864</v>
      </c>
      <c r="O38" s="391">
        <v>7620895</v>
      </c>
      <c r="P38" s="392">
        <v>6995969</v>
      </c>
    </row>
    <row r="39" spans="1:16" ht="16.5" thickBot="1">
      <c r="A39" s="398" t="s">
        <v>271</v>
      </c>
      <c r="B39" s="399">
        <v>1149567</v>
      </c>
      <c r="C39" s="400">
        <v>8793</v>
      </c>
      <c r="D39" s="401">
        <v>1140774</v>
      </c>
      <c r="E39" s="402">
        <v>23118</v>
      </c>
      <c r="F39" s="403">
        <v>955</v>
      </c>
      <c r="G39" s="404">
        <v>22163</v>
      </c>
      <c r="J39" s="398" t="s">
        <v>271</v>
      </c>
      <c r="K39" s="402">
        <v>587734</v>
      </c>
      <c r="L39" s="403">
        <v>2250</v>
      </c>
      <c r="M39" s="404">
        <v>585484</v>
      </c>
      <c r="N39" s="402">
        <v>538715</v>
      </c>
      <c r="O39" s="403">
        <v>5588</v>
      </c>
      <c r="P39" s="404">
        <v>533127</v>
      </c>
    </row>
    <row r="40" spans="1:16" ht="16.5" thickBot="1">
      <c r="A40" s="405"/>
      <c r="B40" s="406"/>
      <c r="C40" s="406"/>
      <c r="D40" s="406"/>
      <c r="E40" s="406"/>
      <c r="F40" s="406"/>
      <c r="G40" s="406"/>
      <c r="J40" s="405"/>
      <c r="K40" s="406"/>
      <c r="L40" s="406"/>
      <c r="M40" s="406"/>
      <c r="N40" s="406"/>
      <c r="O40" s="406"/>
      <c r="P40" s="406"/>
    </row>
    <row r="41" spans="1:18" ht="24" thickBot="1">
      <c r="A41" s="407" t="s">
        <v>272</v>
      </c>
      <c r="B41" s="408"/>
      <c r="C41" s="408"/>
      <c r="D41" s="408"/>
      <c r="E41" s="408"/>
      <c r="F41" s="365"/>
      <c r="G41" s="366"/>
      <c r="H41" s="366"/>
      <c r="I41" s="367" t="s">
        <v>234</v>
      </c>
      <c r="J41" s="407"/>
      <c r="K41" s="408"/>
      <c r="L41" s="408"/>
      <c r="M41" s="408"/>
      <c r="N41" s="365"/>
      <c r="O41" s="366"/>
      <c r="P41" s="366"/>
      <c r="Q41" s="409"/>
      <c r="R41" s="367" t="s">
        <v>234</v>
      </c>
    </row>
    <row r="42" spans="1:18" ht="15.75">
      <c r="A42" s="807" t="s">
        <v>235</v>
      </c>
      <c r="B42" s="809" t="s">
        <v>236</v>
      </c>
      <c r="C42" s="810"/>
      <c r="D42" s="810"/>
      <c r="E42" s="811"/>
      <c r="F42" s="809" t="s">
        <v>139</v>
      </c>
      <c r="G42" s="810"/>
      <c r="H42" s="810"/>
      <c r="I42" s="811"/>
      <c r="J42" s="807" t="s">
        <v>235</v>
      </c>
      <c r="K42" s="809" t="s">
        <v>228</v>
      </c>
      <c r="L42" s="810"/>
      <c r="M42" s="810"/>
      <c r="N42" s="811"/>
      <c r="O42" s="809" t="s">
        <v>229</v>
      </c>
      <c r="P42" s="810"/>
      <c r="Q42" s="810"/>
      <c r="R42" s="811"/>
    </row>
    <row r="43" spans="1:18" ht="12.75" customHeight="1">
      <c r="A43" s="807"/>
      <c r="B43" s="830" t="s">
        <v>273</v>
      </c>
      <c r="C43" s="828" t="s">
        <v>274</v>
      </c>
      <c r="D43" s="828" t="s">
        <v>275</v>
      </c>
      <c r="E43" s="820" t="s">
        <v>276</v>
      </c>
      <c r="F43" s="830" t="s">
        <v>273</v>
      </c>
      <c r="G43" s="828" t="s">
        <v>274</v>
      </c>
      <c r="H43" s="828" t="s">
        <v>275</v>
      </c>
      <c r="I43" s="820" t="s">
        <v>276</v>
      </c>
      <c r="J43" s="807"/>
      <c r="K43" s="830" t="s">
        <v>273</v>
      </c>
      <c r="L43" s="828" t="s">
        <v>274</v>
      </c>
      <c r="M43" s="828" t="s">
        <v>275</v>
      </c>
      <c r="N43" s="820" t="s">
        <v>276</v>
      </c>
      <c r="O43" s="830" t="s">
        <v>273</v>
      </c>
      <c r="P43" s="828" t="s">
        <v>274</v>
      </c>
      <c r="Q43" s="828" t="s">
        <v>275</v>
      </c>
      <c r="R43" s="820" t="s">
        <v>276</v>
      </c>
    </row>
    <row r="44" spans="1:18" ht="21" customHeight="1" thickBot="1">
      <c r="A44" s="808"/>
      <c r="B44" s="831"/>
      <c r="C44" s="829"/>
      <c r="D44" s="829"/>
      <c r="E44" s="821"/>
      <c r="F44" s="831"/>
      <c r="G44" s="829"/>
      <c r="H44" s="829"/>
      <c r="I44" s="821"/>
      <c r="J44" s="808"/>
      <c r="K44" s="831"/>
      <c r="L44" s="829"/>
      <c r="M44" s="829"/>
      <c r="N44" s="821"/>
      <c r="O44" s="831"/>
      <c r="P44" s="829"/>
      <c r="Q44" s="829"/>
      <c r="R44" s="821"/>
    </row>
    <row r="45" spans="1:18" ht="15.75">
      <c r="A45" s="368" t="s">
        <v>277</v>
      </c>
      <c r="B45" s="369">
        <v>2469</v>
      </c>
      <c r="C45" s="370">
        <v>1793</v>
      </c>
      <c r="D45" s="410">
        <v>343</v>
      </c>
      <c r="E45" s="371">
        <v>4605</v>
      </c>
      <c r="F45" s="372">
        <v>64</v>
      </c>
      <c r="G45" s="373">
        <v>280</v>
      </c>
      <c r="H45" s="411">
        <v>0</v>
      </c>
      <c r="I45" s="374">
        <v>344</v>
      </c>
      <c r="J45" s="368" t="s">
        <v>277</v>
      </c>
      <c r="K45" s="372">
        <v>1569</v>
      </c>
      <c r="L45" s="373">
        <v>716</v>
      </c>
      <c r="M45" s="411">
        <v>268</v>
      </c>
      <c r="N45" s="374">
        <v>2553</v>
      </c>
      <c r="O45" s="372">
        <v>836</v>
      </c>
      <c r="P45" s="373">
        <v>797</v>
      </c>
      <c r="Q45" s="374">
        <v>75</v>
      </c>
      <c r="R45" s="412">
        <v>1708</v>
      </c>
    </row>
    <row r="46" spans="1:18" ht="15.75">
      <c r="A46" s="375" t="s">
        <v>278</v>
      </c>
      <c r="B46" s="376">
        <v>5992</v>
      </c>
      <c r="C46" s="377">
        <v>3335</v>
      </c>
      <c r="D46" s="413">
        <v>116</v>
      </c>
      <c r="E46" s="378">
        <v>9443</v>
      </c>
      <c r="F46" s="376">
        <v>637</v>
      </c>
      <c r="G46" s="377">
        <v>370</v>
      </c>
      <c r="H46" s="413">
        <v>0</v>
      </c>
      <c r="I46" s="378">
        <v>1007</v>
      </c>
      <c r="J46" s="375" t="s">
        <v>278</v>
      </c>
      <c r="K46" s="376">
        <v>1082</v>
      </c>
      <c r="L46" s="377">
        <v>766</v>
      </c>
      <c r="M46" s="413">
        <v>4</v>
      </c>
      <c r="N46" s="378">
        <v>1852</v>
      </c>
      <c r="O46" s="376">
        <v>4273</v>
      </c>
      <c r="P46" s="377">
        <v>2199</v>
      </c>
      <c r="Q46" s="378">
        <v>112</v>
      </c>
      <c r="R46" s="414">
        <v>6584</v>
      </c>
    </row>
    <row r="47" spans="1:18" ht="15.75">
      <c r="A47" s="379" t="s">
        <v>279</v>
      </c>
      <c r="B47" s="380">
        <v>22527</v>
      </c>
      <c r="C47" s="381">
        <v>21230</v>
      </c>
      <c r="D47" s="415">
        <v>0</v>
      </c>
      <c r="E47" s="382">
        <v>43757</v>
      </c>
      <c r="F47" s="383">
        <v>2235</v>
      </c>
      <c r="G47" s="384">
        <v>3977</v>
      </c>
      <c r="H47" s="416">
        <v>0</v>
      </c>
      <c r="I47" s="385">
        <v>6212</v>
      </c>
      <c r="J47" s="379" t="s">
        <v>279</v>
      </c>
      <c r="K47" s="383">
        <v>9565</v>
      </c>
      <c r="L47" s="384">
        <v>9169</v>
      </c>
      <c r="M47" s="416">
        <v>0</v>
      </c>
      <c r="N47" s="385">
        <v>18734</v>
      </c>
      <c r="O47" s="383">
        <v>10727</v>
      </c>
      <c r="P47" s="384">
        <v>8084</v>
      </c>
      <c r="Q47" s="385">
        <v>0</v>
      </c>
      <c r="R47" s="417">
        <v>18811</v>
      </c>
    </row>
    <row r="48" spans="1:18" ht="15.75">
      <c r="A48" s="375" t="s">
        <v>280</v>
      </c>
      <c r="B48" s="376">
        <v>91384</v>
      </c>
      <c r="C48" s="377">
        <v>12832</v>
      </c>
      <c r="D48" s="413">
        <v>250</v>
      </c>
      <c r="E48" s="378">
        <v>104466</v>
      </c>
      <c r="F48" s="376">
        <v>39603</v>
      </c>
      <c r="G48" s="377">
        <v>3012</v>
      </c>
      <c r="H48" s="413">
        <v>250</v>
      </c>
      <c r="I48" s="378">
        <v>42865</v>
      </c>
      <c r="J48" s="375" t="s">
        <v>280</v>
      </c>
      <c r="K48" s="376">
        <v>23941</v>
      </c>
      <c r="L48" s="377">
        <v>4431</v>
      </c>
      <c r="M48" s="413">
        <v>0</v>
      </c>
      <c r="N48" s="378">
        <v>28372</v>
      </c>
      <c r="O48" s="376">
        <v>27840</v>
      </c>
      <c r="P48" s="377">
        <v>5389</v>
      </c>
      <c r="Q48" s="378">
        <v>0</v>
      </c>
      <c r="R48" s="414">
        <v>33229</v>
      </c>
    </row>
    <row r="49" spans="1:18" ht="15.75">
      <c r="A49" s="379" t="s">
        <v>281</v>
      </c>
      <c r="B49" s="380">
        <v>3249</v>
      </c>
      <c r="C49" s="381">
        <v>2694</v>
      </c>
      <c r="D49" s="415">
        <v>0</v>
      </c>
      <c r="E49" s="382">
        <v>5943</v>
      </c>
      <c r="F49" s="383">
        <v>716</v>
      </c>
      <c r="G49" s="384">
        <v>1032</v>
      </c>
      <c r="H49" s="416">
        <v>0</v>
      </c>
      <c r="I49" s="385">
        <v>1748</v>
      </c>
      <c r="J49" s="379" t="s">
        <v>281</v>
      </c>
      <c r="K49" s="383">
        <v>1806</v>
      </c>
      <c r="L49" s="384">
        <v>120</v>
      </c>
      <c r="M49" s="416">
        <v>0</v>
      </c>
      <c r="N49" s="385">
        <v>1926</v>
      </c>
      <c r="O49" s="383">
        <v>727</v>
      </c>
      <c r="P49" s="384">
        <v>1542</v>
      </c>
      <c r="Q49" s="385">
        <v>0</v>
      </c>
      <c r="R49" s="417">
        <v>2269</v>
      </c>
    </row>
    <row r="50" spans="1:18" ht="15.75">
      <c r="A50" s="375" t="s">
        <v>282</v>
      </c>
      <c r="B50" s="376">
        <v>5541</v>
      </c>
      <c r="C50" s="377">
        <v>3404</v>
      </c>
      <c r="D50" s="413">
        <v>0</v>
      </c>
      <c r="E50" s="378">
        <v>8945</v>
      </c>
      <c r="F50" s="376">
        <v>3101</v>
      </c>
      <c r="G50" s="377">
        <v>1449</v>
      </c>
      <c r="H50" s="413">
        <v>0</v>
      </c>
      <c r="I50" s="378">
        <v>4550</v>
      </c>
      <c r="J50" s="375" t="s">
        <v>282</v>
      </c>
      <c r="K50" s="376">
        <v>1285</v>
      </c>
      <c r="L50" s="377">
        <v>1089</v>
      </c>
      <c r="M50" s="413">
        <v>0</v>
      </c>
      <c r="N50" s="378">
        <v>2374</v>
      </c>
      <c r="O50" s="376">
        <v>1155</v>
      </c>
      <c r="P50" s="377">
        <v>866</v>
      </c>
      <c r="Q50" s="378">
        <v>0</v>
      </c>
      <c r="R50" s="414">
        <v>2021</v>
      </c>
    </row>
    <row r="51" spans="1:18" ht="15.75">
      <c r="A51" s="379" t="s">
        <v>283</v>
      </c>
      <c r="B51" s="380">
        <v>312238</v>
      </c>
      <c r="C51" s="381">
        <v>186307</v>
      </c>
      <c r="D51" s="415">
        <v>0</v>
      </c>
      <c r="E51" s="382">
        <v>498545</v>
      </c>
      <c r="F51" s="383">
        <v>12826</v>
      </c>
      <c r="G51" s="384">
        <v>50243</v>
      </c>
      <c r="H51" s="416">
        <v>0</v>
      </c>
      <c r="I51" s="385">
        <v>63069</v>
      </c>
      <c r="J51" s="379" t="s">
        <v>283</v>
      </c>
      <c r="K51" s="383">
        <v>134038</v>
      </c>
      <c r="L51" s="384">
        <v>30816</v>
      </c>
      <c r="M51" s="416">
        <v>0</v>
      </c>
      <c r="N51" s="385">
        <v>164854</v>
      </c>
      <c r="O51" s="383">
        <v>165374</v>
      </c>
      <c r="P51" s="384">
        <v>105248</v>
      </c>
      <c r="Q51" s="385">
        <v>0</v>
      </c>
      <c r="R51" s="417">
        <v>270622</v>
      </c>
    </row>
    <row r="52" spans="1:18" ht="15.75">
      <c r="A52" s="375" t="s">
        <v>284</v>
      </c>
      <c r="B52" s="376">
        <v>140311</v>
      </c>
      <c r="C52" s="377">
        <v>433573</v>
      </c>
      <c r="D52" s="413">
        <v>1300</v>
      </c>
      <c r="E52" s="378">
        <v>575184</v>
      </c>
      <c r="F52" s="376">
        <v>1540</v>
      </c>
      <c r="G52" s="377">
        <v>16805</v>
      </c>
      <c r="H52" s="413">
        <v>0</v>
      </c>
      <c r="I52" s="378">
        <v>18345</v>
      </c>
      <c r="J52" s="375" t="s">
        <v>284</v>
      </c>
      <c r="K52" s="376">
        <v>70261</v>
      </c>
      <c r="L52" s="377">
        <v>270927</v>
      </c>
      <c r="M52" s="413">
        <v>0</v>
      </c>
      <c r="N52" s="378">
        <v>341188</v>
      </c>
      <c r="O52" s="376">
        <v>68510</v>
      </c>
      <c r="P52" s="377">
        <v>145841</v>
      </c>
      <c r="Q52" s="378">
        <v>1300</v>
      </c>
      <c r="R52" s="414">
        <v>215651</v>
      </c>
    </row>
    <row r="53" spans="1:18" ht="15.75">
      <c r="A53" s="379" t="s">
        <v>285</v>
      </c>
      <c r="B53" s="380">
        <v>870</v>
      </c>
      <c r="C53" s="381">
        <v>578</v>
      </c>
      <c r="D53" s="415">
        <v>46</v>
      </c>
      <c r="E53" s="382">
        <v>1494</v>
      </c>
      <c r="F53" s="383">
        <v>95</v>
      </c>
      <c r="G53" s="384">
        <v>287</v>
      </c>
      <c r="H53" s="416">
        <v>34</v>
      </c>
      <c r="I53" s="385">
        <v>416</v>
      </c>
      <c r="J53" s="379" t="s">
        <v>285</v>
      </c>
      <c r="K53" s="383">
        <v>333</v>
      </c>
      <c r="L53" s="384">
        <v>108</v>
      </c>
      <c r="M53" s="416">
        <v>5</v>
      </c>
      <c r="N53" s="385">
        <v>446</v>
      </c>
      <c r="O53" s="383">
        <v>442</v>
      </c>
      <c r="P53" s="384">
        <v>183</v>
      </c>
      <c r="Q53" s="385">
        <v>7</v>
      </c>
      <c r="R53" s="417">
        <v>632</v>
      </c>
    </row>
    <row r="54" spans="1:18" ht="15.75">
      <c r="A54" s="375" t="s">
        <v>286</v>
      </c>
      <c r="B54" s="376">
        <v>1556</v>
      </c>
      <c r="C54" s="377">
        <v>404</v>
      </c>
      <c r="D54" s="413">
        <v>166</v>
      </c>
      <c r="E54" s="378">
        <v>2126</v>
      </c>
      <c r="F54" s="376">
        <v>2</v>
      </c>
      <c r="G54" s="377">
        <v>12</v>
      </c>
      <c r="H54" s="413">
        <v>0</v>
      </c>
      <c r="I54" s="378">
        <v>14</v>
      </c>
      <c r="J54" s="375" t="s">
        <v>286</v>
      </c>
      <c r="K54" s="376">
        <v>902</v>
      </c>
      <c r="L54" s="377">
        <v>271</v>
      </c>
      <c r="M54" s="413">
        <v>166</v>
      </c>
      <c r="N54" s="378">
        <v>1339</v>
      </c>
      <c r="O54" s="376">
        <v>652</v>
      </c>
      <c r="P54" s="377">
        <v>121</v>
      </c>
      <c r="Q54" s="378">
        <v>0</v>
      </c>
      <c r="R54" s="414">
        <v>773</v>
      </c>
    </row>
    <row r="55" spans="1:18" ht="15.75">
      <c r="A55" s="379" t="s">
        <v>287</v>
      </c>
      <c r="B55" s="380">
        <v>8121752</v>
      </c>
      <c r="C55" s="381">
        <v>12183065</v>
      </c>
      <c r="D55" s="415">
        <v>128520</v>
      </c>
      <c r="E55" s="382">
        <v>20433337</v>
      </c>
      <c r="F55" s="383">
        <v>565</v>
      </c>
      <c r="G55" s="384">
        <v>148800</v>
      </c>
      <c r="H55" s="416">
        <v>0</v>
      </c>
      <c r="I55" s="385">
        <v>149365</v>
      </c>
      <c r="J55" s="379" t="s">
        <v>287</v>
      </c>
      <c r="K55" s="383">
        <v>7817556</v>
      </c>
      <c r="L55" s="384">
        <v>4845521</v>
      </c>
      <c r="M55" s="416">
        <v>0</v>
      </c>
      <c r="N55" s="385">
        <v>12663077</v>
      </c>
      <c r="O55" s="383">
        <v>303631</v>
      </c>
      <c r="P55" s="384">
        <v>7188744</v>
      </c>
      <c r="Q55" s="385">
        <v>128520</v>
      </c>
      <c r="R55" s="417">
        <v>7620895</v>
      </c>
    </row>
    <row r="56" spans="1:18" ht="15.75">
      <c r="A56" s="375" t="s">
        <v>288</v>
      </c>
      <c r="B56" s="376">
        <v>13418461</v>
      </c>
      <c r="C56" s="377">
        <v>3872075</v>
      </c>
      <c r="D56" s="413">
        <v>0</v>
      </c>
      <c r="E56" s="378">
        <v>17290536</v>
      </c>
      <c r="F56" s="376">
        <v>518814</v>
      </c>
      <c r="G56" s="377">
        <v>4900</v>
      </c>
      <c r="H56" s="413">
        <v>0</v>
      </c>
      <c r="I56" s="378">
        <v>523714</v>
      </c>
      <c r="J56" s="375" t="s">
        <v>288</v>
      </c>
      <c r="K56" s="376">
        <v>6006556</v>
      </c>
      <c r="L56" s="377">
        <v>3764297</v>
      </c>
      <c r="M56" s="413">
        <v>0</v>
      </c>
      <c r="N56" s="378">
        <v>9770853</v>
      </c>
      <c r="O56" s="376">
        <v>6893091</v>
      </c>
      <c r="P56" s="377">
        <v>102878</v>
      </c>
      <c r="Q56" s="378">
        <v>0</v>
      </c>
      <c r="R56" s="414">
        <v>6995969</v>
      </c>
    </row>
    <row r="57" spans="1:18" ht="15.75">
      <c r="A57" s="379" t="s">
        <v>289</v>
      </c>
      <c r="B57" s="380">
        <v>6906</v>
      </c>
      <c r="C57" s="381">
        <v>1887</v>
      </c>
      <c r="D57" s="415">
        <v>0</v>
      </c>
      <c r="E57" s="382">
        <v>8793</v>
      </c>
      <c r="F57" s="383">
        <v>955</v>
      </c>
      <c r="G57" s="384">
        <v>0</v>
      </c>
      <c r="H57" s="416">
        <v>0</v>
      </c>
      <c r="I57" s="385">
        <v>955</v>
      </c>
      <c r="J57" s="379" t="s">
        <v>289</v>
      </c>
      <c r="K57" s="383">
        <v>2250</v>
      </c>
      <c r="L57" s="384">
        <v>0</v>
      </c>
      <c r="M57" s="416">
        <v>0</v>
      </c>
      <c r="N57" s="385">
        <v>2250</v>
      </c>
      <c r="O57" s="383">
        <v>3701</v>
      </c>
      <c r="P57" s="384">
        <v>1887</v>
      </c>
      <c r="Q57" s="385">
        <v>0</v>
      </c>
      <c r="R57" s="417">
        <v>5588</v>
      </c>
    </row>
    <row r="58" spans="1:18" ht="16.5" thickBot="1">
      <c r="A58" s="418" t="s">
        <v>290</v>
      </c>
      <c r="B58" s="419">
        <v>387910</v>
      </c>
      <c r="C58" s="420">
        <v>752864</v>
      </c>
      <c r="D58" s="421">
        <v>0</v>
      </c>
      <c r="E58" s="422">
        <v>1140774</v>
      </c>
      <c r="F58" s="419">
        <v>8770</v>
      </c>
      <c r="G58" s="420">
        <v>13393</v>
      </c>
      <c r="H58" s="421">
        <v>0</v>
      </c>
      <c r="I58" s="422">
        <v>22163</v>
      </c>
      <c r="J58" s="418" t="s">
        <v>290</v>
      </c>
      <c r="K58" s="419">
        <v>254891</v>
      </c>
      <c r="L58" s="420">
        <v>330593</v>
      </c>
      <c r="M58" s="421">
        <v>0</v>
      </c>
      <c r="N58" s="422">
        <v>585484</v>
      </c>
      <c r="O58" s="419">
        <v>124249</v>
      </c>
      <c r="P58" s="420">
        <v>408878</v>
      </c>
      <c r="Q58" s="422">
        <v>0</v>
      </c>
      <c r="R58" s="423">
        <v>533127</v>
      </c>
    </row>
    <row r="60" ht="12.75">
      <c r="J60" s="424" t="s">
        <v>291</v>
      </c>
    </row>
    <row r="79" ht="12.75" customHeight="1"/>
    <row r="80" ht="21" customHeight="1"/>
    <row r="91" spans="1:7" ht="12.75">
      <c r="A91" s="425"/>
      <c r="B91" s="425"/>
      <c r="C91" s="425"/>
      <c r="D91" s="425"/>
      <c r="E91" s="425"/>
      <c r="F91" s="425"/>
      <c r="G91" s="425"/>
    </row>
  </sheetData>
  <sheetProtection/>
  <mergeCells count="47">
    <mergeCell ref="R43:R44"/>
    <mergeCell ref="J42:J44"/>
    <mergeCell ref="K43:K44"/>
    <mergeCell ref="L43:L44"/>
    <mergeCell ref="M43:M44"/>
    <mergeCell ref="O43:O44"/>
    <mergeCell ref="N43:N44"/>
    <mergeCell ref="Q43:Q44"/>
    <mergeCell ref="K42:N42"/>
    <mergeCell ref="O42:R42"/>
    <mergeCell ref="P43:P44"/>
    <mergeCell ref="J6:J8"/>
    <mergeCell ref="K7:K8"/>
    <mergeCell ref="L7:L8"/>
    <mergeCell ref="M7:M8"/>
    <mergeCell ref="N7:N8"/>
    <mergeCell ref="P7:P8"/>
    <mergeCell ref="K6:M6"/>
    <mergeCell ref="O7:O8"/>
    <mergeCell ref="N6:P6"/>
    <mergeCell ref="A42:A44"/>
    <mergeCell ref="G43:G44"/>
    <mergeCell ref="B43:B44"/>
    <mergeCell ref="C43:C44"/>
    <mergeCell ref="E43:E44"/>
    <mergeCell ref="F43:F44"/>
    <mergeCell ref="D43:D44"/>
    <mergeCell ref="I43:I44"/>
    <mergeCell ref="B42:E42"/>
    <mergeCell ref="F42:I42"/>
    <mergeCell ref="C7:C8"/>
    <mergeCell ref="D7:D8"/>
    <mergeCell ref="E7:E8"/>
    <mergeCell ref="F7:F8"/>
    <mergeCell ref="G7:G8"/>
    <mergeCell ref="B7:B8"/>
    <mergeCell ref="H43:H44"/>
    <mergeCell ref="J1:N1"/>
    <mergeCell ref="J2:N2"/>
    <mergeCell ref="A1:E1"/>
    <mergeCell ref="A2:E2"/>
    <mergeCell ref="J5:M5"/>
    <mergeCell ref="A6:A8"/>
    <mergeCell ref="B6:D6"/>
    <mergeCell ref="E6:G6"/>
    <mergeCell ref="A5:D5"/>
    <mergeCell ref="E5:G5"/>
  </mergeCells>
  <printOptions/>
  <pageMargins left="0.6" right="0.24" top="0.66" bottom="0.59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3"/>
  <sheetViews>
    <sheetView showGridLines="0" defaultGridColor="0" view="pageBreakPreview" zoomScale="60" colorId="18" workbookViewId="0" topLeftCell="A1">
      <selection activeCell="A1" sqref="A1:F1"/>
    </sheetView>
  </sheetViews>
  <sheetFormatPr defaultColWidth="8.00390625" defaultRowHeight="13.5"/>
  <cols>
    <col min="1" max="1" width="32.125" style="426" customWidth="1"/>
    <col min="2" max="2" width="15.00390625" style="426" customWidth="1"/>
    <col min="3" max="3" width="14.50390625" style="426" customWidth="1"/>
    <col min="4" max="4" width="15.375" style="426" customWidth="1"/>
    <col min="5" max="5" width="14.75390625" style="426" customWidth="1"/>
    <col min="6" max="6" width="4.375" style="426" customWidth="1"/>
    <col min="7" max="7" width="27.125" style="426" customWidth="1"/>
    <col min="8" max="8" width="13.875" style="426" customWidth="1"/>
    <col min="9" max="9" width="14.00390625" style="426" customWidth="1"/>
    <col min="10" max="10" width="16.75390625" style="426" customWidth="1"/>
    <col min="11" max="11" width="13.75390625" style="426" customWidth="1"/>
    <col min="12" max="16384" width="8.00390625" style="426" customWidth="1"/>
  </cols>
  <sheetData>
    <row r="1" spans="1:5" ht="34.5" customHeight="1">
      <c r="A1" s="833" t="s">
        <v>292</v>
      </c>
      <c r="B1" s="833"/>
      <c r="C1" s="833"/>
      <c r="D1" s="833"/>
      <c r="E1" s="833"/>
    </row>
    <row r="2" spans="1:5" s="427" customFormat="1" ht="20.25">
      <c r="A2" s="834" t="s">
        <v>231</v>
      </c>
      <c r="B2" s="834"/>
      <c r="C2" s="834"/>
      <c r="D2" s="834"/>
      <c r="E2" s="834"/>
    </row>
    <row r="3" spans="1:12" s="427" customFormat="1" ht="18.75">
      <c r="A3" s="428" t="s">
        <v>293</v>
      </c>
      <c r="E3" s="429"/>
      <c r="G3" s="430"/>
      <c r="H3" s="430"/>
      <c r="I3" s="430"/>
      <c r="J3" s="430"/>
      <c r="K3" s="430"/>
      <c r="L3" s="430"/>
    </row>
    <row r="4" spans="1:12" s="427" customFormat="1" ht="19.5" thickBot="1">
      <c r="A4" s="428"/>
      <c r="E4" s="429"/>
      <c r="G4" s="430"/>
      <c r="H4" s="430"/>
      <c r="I4" s="430"/>
      <c r="J4" s="430"/>
      <c r="K4" s="430"/>
      <c r="L4" s="430"/>
    </row>
    <row r="5" spans="1:12" ht="31.5" customHeight="1">
      <c r="A5" s="431" t="s">
        <v>294</v>
      </c>
      <c r="B5" s="432" t="s">
        <v>273</v>
      </c>
      <c r="C5" s="433" t="s">
        <v>139</v>
      </c>
      <c r="D5" s="434" t="s">
        <v>228</v>
      </c>
      <c r="E5" s="435" t="s">
        <v>229</v>
      </c>
      <c r="G5" s="430"/>
      <c r="H5" s="430"/>
      <c r="I5" s="430"/>
      <c r="J5" s="430"/>
      <c r="K5" s="430"/>
      <c r="L5" s="430"/>
    </row>
    <row r="6" spans="1:12" ht="15.75">
      <c r="A6" s="436" t="s">
        <v>255</v>
      </c>
      <c r="B6" s="437">
        <v>300232</v>
      </c>
      <c r="C6" s="438">
        <v>36454</v>
      </c>
      <c r="D6" s="437">
        <v>104423</v>
      </c>
      <c r="E6" s="439">
        <v>159355</v>
      </c>
      <c r="G6" s="430"/>
      <c r="H6" s="430"/>
      <c r="I6" s="430"/>
      <c r="J6" s="430"/>
      <c r="K6" s="430"/>
      <c r="L6" s="430"/>
    </row>
    <row r="7" spans="1:12" ht="15.75" customHeight="1">
      <c r="A7" s="440" t="s">
        <v>295</v>
      </c>
      <c r="B7" s="441">
        <v>223344</v>
      </c>
      <c r="C7" s="442">
        <v>5087</v>
      </c>
      <c r="D7" s="441">
        <v>135843</v>
      </c>
      <c r="E7" s="443">
        <v>82414</v>
      </c>
      <c r="G7" s="430"/>
      <c r="H7" s="430"/>
      <c r="I7" s="430"/>
      <c r="J7" s="430"/>
      <c r="K7" s="430"/>
      <c r="L7" s="430"/>
    </row>
    <row r="8" spans="1:12" ht="15.75">
      <c r="A8" s="436" t="s">
        <v>296</v>
      </c>
      <c r="B8" s="437">
        <v>509237</v>
      </c>
      <c r="C8" s="438">
        <v>14337</v>
      </c>
      <c r="D8" s="437">
        <v>317758</v>
      </c>
      <c r="E8" s="439">
        <v>177142</v>
      </c>
      <c r="G8" s="430"/>
      <c r="H8" s="430"/>
      <c r="I8" s="430"/>
      <c r="J8" s="430"/>
      <c r="K8" s="430"/>
      <c r="L8" s="430"/>
    </row>
    <row r="9" spans="1:12" ht="15.75">
      <c r="A9" s="444" t="s">
        <v>297</v>
      </c>
      <c r="B9" s="437">
        <v>234786</v>
      </c>
      <c r="C9" s="445">
        <v>9401</v>
      </c>
      <c r="D9" s="446">
        <v>147175</v>
      </c>
      <c r="E9" s="447">
        <v>78210</v>
      </c>
      <c r="G9" s="430"/>
      <c r="H9" s="430"/>
      <c r="I9" s="430"/>
      <c r="J9" s="430"/>
      <c r="K9" s="430"/>
      <c r="L9" s="430"/>
    </row>
    <row r="10" spans="1:12" ht="15.75">
      <c r="A10" s="444" t="s">
        <v>298</v>
      </c>
      <c r="B10" s="437">
        <v>253406</v>
      </c>
      <c r="C10" s="445">
        <v>4936</v>
      </c>
      <c r="D10" s="446">
        <v>167938</v>
      </c>
      <c r="E10" s="447">
        <v>80532</v>
      </c>
      <c r="G10" s="430"/>
      <c r="H10" s="430"/>
      <c r="I10" s="430"/>
      <c r="J10" s="430"/>
      <c r="K10" s="430"/>
      <c r="L10" s="430"/>
    </row>
    <row r="11" spans="1:12" ht="15.75">
      <c r="A11" s="448" t="s">
        <v>299</v>
      </c>
      <c r="B11" s="441">
        <v>21045</v>
      </c>
      <c r="C11" s="449">
        <v>0</v>
      </c>
      <c r="D11" s="450">
        <v>2645</v>
      </c>
      <c r="E11" s="451">
        <v>18400</v>
      </c>
      <c r="G11" s="430"/>
      <c r="H11" s="430"/>
      <c r="I11" s="430"/>
      <c r="J11" s="430"/>
      <c r="K11" s="430"/>
      <c r="L11" s="430"/>
    </row>
    <row r="12" spans="1:12" ht="15.75">
      <c r="A12" s="436" t="s">
        <v>300</v>
      </c>
      <c r="B12" s="437">
        <v>75005</v>
      </c>
      <c r="C12" s="438">
        <v>3594</v>
      </c>
      <c r="D12" s="437">
        <v>38339</v>
      </c>
      <c r="E12" s="439">
        <v>33072</v>
      </c>
      <c r="G12" s="430"/>
      <c r="H12" s="430"/>
      <c r="I12" s="430"/>
      <c r="J12" s="430"/>
      <c r="K12" s="430"/>
      <c r="L12" s="430"/>
    </row>
    <row r="13" spans="1:12" ht="15.75">
      <c r="A13" s="444" t="s">
        <v>301</v>
      </c>
      <c r="B13" s="437">
        <v>572</v>
      </c>
      <c r="C13" s="438">
        <v>38</v>
      </c>
      <c r="D13" s="437">
        <v>345</v>
      </c>
      <c r="E13" s="439">
        <v>189</v>
      </c>
      <c r="G13" s="430"/>
      <c r="H13" s="430"/>
      <c r="I13" s="430"/>
      <c r="J13" s="430"/>
      <c r="K13" s="430"/>
      <c r="L13" s="430"/>
    </row>
    <row r="14" spans="1:12" ht="15.75">
      <c r="A14" s="452" t="s">
        <v>302</v>
      </c>
      <c r="B14" s="453">
        <v>74433</v>
      </c>
      <c r="C14" s="454">
        <v>3556</v>
      </c>
      <c r="D14" s="453">
        <v>37994</v>
      </c>
      <c r="E14" s="455">
        <v>32883</v>
      </c>
      <c r="G14" s="430"/>
      <c r="H14" s="430"/>
      <c r="I14" s="430"/>
      <c r="J14" s="430"/>
      <c r="K14" s="430"/>
      <c r="L14" s="430"/>
    </row>
    <row r="15" spans="1:12" ht="15.75">
      <c r="A15" s="444" t="s">
        <v>303</v>
      </c>
      <c r="B15" s="437">
        <v>13954</v>
      </c>
      <c r="C15" s="445">
        <v>751</v>
      </c>
      <c r="D15" s="446">
        <v>7505</v>
      </c>
      <c r="E15" s="447">
        <v>5698</v>
      </c>
      <c r="G15" s="430"/>
      <c r="H15" s="430"/>
      <c r="I15" s="430"/>
      <c r="J15" s="430"/>
      <c r="K15" s="430"/>
      <c r="L15" s="430"/>
    </row>
    <row r="16" spans="1:12" ht="15.75">
      <c r="A16" s="444" t="s">
        <v>304</v>
      </c>
      <c r="B16" s="437">
        <v>5436</v>
      </c>
      <c r="C16" s="445">
        <v>200</v>
      </c>
      <c r="D16" s="446">
        <v>4013</v>
      </c>
      <c r="E16" s="447">
        <v>1223</v>
      </c>
      <c r="G16" s="430"/>
      <c r="H16" s="430"/>
      <c r="I16" s="430"/>
      <c r="J16" s="430"/>
      <c r="K16" s="430"/>
      <c r="L16" s="430"/>
    </row>
    <row r="17" spans="1:12" ht="15.75">
      <c r="A17" s="452" t="s">
        <v>305</v>
      </c>
      <c r="B17" s="453">
        <v>8518</v>
      </c>
      <c r="C17" s="456">
        <v>551</v>
      </c>
      <c r="D17" s="457">
        <v>3492</v>
      </c>
      <c r="E17" s="458">
        <v>4475</v>
      </c>
      <c r="G17" s="430"/>
      <c r="H17" s="430"/>
      <c r="I17" s="430"/>
      <c r="J17" s="430"/>
      <c r="K17" s="430"/>
      <c r="L17" s="430"/>
    </row>
    <row r="18" spans="1:12" ht="15.75">
      <c r="A18" s="444" t="s">
        <v>306</v>
      </c>
      <c r="B18" s="437">
        <v>60479</v>
      </c>
      <c r="C18" s="445">
        <v>2805</v>
      </c>
      <c r="D18" s="446">
        <v>30489</v>
      </c>
      <c r="E18" s="447">
        <v>27185</v>
      </c>
      <c r="G18" s="430"/>
      <c r="H18" s="430"/>
      <c r="I18" s="430"/>
      <c r="J18" s="430"/>
      <c r="K18" s="430"/>
      <c r="L18" s="430"/>
    </row>
    <row r="19" spans="1:12" ht="15.75">
      <c r="A19" s="444" t="s">
        <v>305</v>
      </c>
      <c r="B19" s="437">
        <v>46833</v>
      </c>
      <c r="C19" s="445">
        <v>2115</v>
      </c>
      <c r="D19" s="446">
        <v>23006</v>
      </c>
      <c r="E19" s="447">
        <v>21712</v>
      </c>
      <c r="G19" s="430"/>
      <c r="H19" s="430"/>
      <c r="I19" s="430"/>
      <c r="J19" s="430"/>
      <c r="K19" s="430"/>
      <c r="L19" s="430"/>
    </row>
    <row r="20" spans="1:12" ht="15.75">
      <c r="A20" s="448" t="s">
        <v>304</v>
      </c>
      <c r="B20" s="441">
        <v>13646</v>
      </c>
      <c r="C20" s="449">
        <v>690</v>
      </c>
      <c r="D20" s="450">
        <v>7483</v>
      </c>
      <c r="E20" s="451">
        <v>5473</v>
      </c>
      <c r="G20" s="430"/>
      <c r="H20" s="430"/>
      <c r="I20" s="430"/>
      <c r="J20" s="430"/>
      <c r="K20" s="430"/>
      <c r="L20" s="430"/>
    </row>
    <row r="21" spans="1:12" ht="15.75">
      <c r="A21" s="444"/>
      <c r="B21" s="437"/>
      <c r="C21" s="445"/>
      <c r="D21" s="446"/>
      <c r="E21" s="447"/>
      <c r="G21" s="430"/>
      <c r="H21" s="430"/>
      <c r="I21" s="430"/>
      <c r="J21" s="430"/>
      <c r="K21" s="430"/>
      <c r="L21" s="430"/>
    </row>
    <row r="22" spans="1:12" ht="16.5" thickBot="1">
      <c r="A22" s="459" t="s">
        <v>307</v>
      </c>
      <c r="B22" s="460">
        <v>1107818</v>
      </c>
      <c r="C22" s="461">
        <v>59472</v>
      </c>
      <c r="D22" s="462">
        <v>596363</v>
      </c>
      <c r="E22" s="463">
        <v>451983</v>
      </c>
      <c r="G22" s="430"/>
      <c r="H22" s="430"/>
      <c r="I22" s="430"/>
      <c r="J22" s="430"/>
      <c r="K22" s="430"/>
      <c r="L22" s="430"/>
    </row>
    <row r="23" spans="1:12" ht="15.75">
      <c r="A23" s="464"/>
      <c r="B23" s="465"/>
      <c r="C23" s="465"/>
      <c r="D23" s="465"/>
      <c r="E23" s="465"/>
      <c r="G23" s="430"/>
      <c r="H23" s="430"/>
      <c r="I23" s="430"/>
      <c r="J23" s="430"/>
      <c r="K23" s="430"/>
      <c r="L23" s="430"/>
    </row>
    <row r="24" spans="1:12" ht="15.75">
      <c r="A24" s="464"/>
      <c r="B24" s="465"/>
      <c r="C24" s="465"/>
      <c r="D24" s="465"/>
      <c r="E24" s="465"/>
      <c r="G24" s="430"/>
      <c r="H24" s="430"/>
      <c r="I24" s="430"/>
      <c r="J24" s="430"/>
      <c r="K24" s="430"/>
      <c r="L24" s="430"/>
    </row>
    <row r="25" spans="1:12" ht="15.75">
      <c r="A25" s="464"/>
      <c r="B25" s="465"/>
      <c r="C25" s="465"/>
      <c r="D25" s="465"/>
      <c r="E25" s="465"/>
      <c r="G25" s="430"/>
      <c r="H25" s="430"/>
      <c r="I25" s="430"/>
      <c r="J25" s="430"/>
      <c r="K25" s="430"/>
      <c r="L25" s="430"/>
    </row>
    <row r="26" spans="7:12" ht="15.75">
      <c r="G26" s="430"/>
      <c r="H26" s="430"/>
      <c r="I26" s="430"/>
      <c r="J26" s="430"/>
      <c r="K26" s="430"/>
      <c r="L26" s="430"/>
    </row>
    <row r="27" spans="7:12" ht="15.75">
      <c r="G27" s="430"/>
      <c r="H27" s="430"/>
      <c r="I27" s="430"/>
      <c r="J27" s="430"/>
      <c r="K27" s="430"/>
      <c r="L27" s="430"/>
    </row>
    <row r="28" spans="7:12" ht="15.75">
      <c r="G28" s="430"/>
      <c r="H28" s="430"/>
      <c r="I28" s="430"/>
      <c r="J28" s="430"/>
      <c r="K28" s="430"/>
      <c r="L28" s="430"/>
    </row>
    <row r="29" spans="7:12" ht="15.75">
      <c r="G29" s="430"/>
      <c r="H29" s="430"/>
      <c r="I29" s="430"/>
      <c r="J29" s="430"/>
      <c r="K29" s="430"/>
      <c r="L29" s="430"/>
    </row>
    <row r="30" spans="7:12" ht="15.75">
      <c r="G30" s="430"/>
      <c r="H30" s="430"/>
      <c r="I30" s="430"/>
      <c r="J30" s="430"/>
      <c r="K30" s="430"/>
      <c r="L30" s="430"/>
    </row>
    <row r="31" spans="7:12" ht="15.75">
      <c r="G31" s="430"/>
      <c r="H31" s="430"/>
      <c r="I31" s="430"/>
      <c r="J31" s="430"/>
      <c r="K31" s="430"/>
      <c r="L31" s="430"/>
    </row>
    <row r="32" spans="7:12" ht="15.75">
      <c r="G32" s="430"/>
      <c r="H32" s="430"/>
      <c r="I32" s="430"/>
      <c r="J32" s="430"/>
      <c r="K32" s="430"/>
      <c r="L32" s="430"/>
    </row>
    <row r="33" spans="7:12" ht="15.75">
      <c r="G33" s="430"/>
      <c r="H33" s="430"/>
      <c r="I33" s="430"/>
      <c r="J33" s="430"/>
      <c r="K33" s="430"/>
      <c r="L33" s="430"/>
    </row>
    <row r="34" spans="7:12" ht="15.75">
      <c r="G34" s="430"/>
      <c r="H34" s="430"/>
      <c r="I34" s="430"/>
      <c r="J34" s="430"/>
      <c r="K34" s="430"/>
      <c r="L34" s="430"/>
    </row>
    <row r="35" spans="7:12" ht="15.75">
      <c r="G35" s="430"/>
      <c r="H35" s="430"/>
      <c r="I35" s="430"/>
      <c r="J35" s="430"/>
      <c r="K35" s="430"/>
      <c r="L35" s="430"/>
    </row>
    <row r="36" spans="7:12" ht="15.75">
      <c r="G36" s="430"/>
      <c r="H36" s="430"/>
      <c r="I36" s="430"/>
      <c r="J36" s="430"/>
      <c r="K36" s="430"/>
      <c r="L36" s="430"/>
    </row>
    <row r="37" spans="7:12" ht="15.75">
      <c r="G37" s="430"/>
      <c r="H37" s="430"/>
      <c r="I37" s="430"/>
      <c r="J37" s="430"/>
      <c r="K37" s="430"/>
      <c r="L37" s="430"/>
    </row>
    <row r="38" spans="7:12" ht="15.75">
      <c r="G38" s="430"/>
      <c r="H38" s="430"/>
      <c r="I38" s="430"/>
      <c r="J38" s="430"/>
      <c r="K38" s="430"/>
      <c r="L38" s="430"/>
    </row>
    <row r="39" spans="7:12" ht="15.75">
      <c r="G39" s="430"/>
      <c r="H39" s="430"/>
      <c r="I39" s="430"/>
      <c r="J39" s="430"/>
      <c r="K39" s="430"/>
      <c r="L39" s="430"/>
    </row>
    <row r="40" spans="7:12" ht="15.75">
      <c r="G40" s="430"/>
      <c r="H40" s="430"/>
      <c r="I40" s="430"/>
      <c r="J40" s="430"/>
      <c r="K40" s="430"/>
      <c r="L40" s="430"/>
    </row>
    <row r="41" spans="7:12" ht="15.75">
      <c r="G41" s="430"/>
      <c r="H41" s="430"/>
      <c r="I41" s="430"/>
      <c r="J41" s="430"/>
      <c r="K41" s="430"/>
      <c r="L41" s="430"/>
    </row>
    <row r="42" spans="7:12" ht="15.75">
      <c r="G42" s="430"/>
      <c r="H42" s="430"/>
      <c r="I42" s="430"/>
      <c r="J42" s="430"/>
      <c r="K42" s="430"/>
      <c r="L42" s="430"/>
    </row>
    <row r="43" spans="7:12" ht="15.75">
      <c r="G43" s="430"/>
      <c r="H43" s="430"/>
      <c r="I43" s="430"/>
      <c r="J43" s="430"/>
      <c r="K43" s="430"/>
      <c r="L43" s="430"/>
    </row>
    <row r="44" spans="7:12" ht="15.75">
      <c r="G44" s="430"/>
      <c r="H44" s="430"/>
      <c r="I44" s="430"/>
      <c r="J44" s="430"/>
      <c r="K44" s="430"/>
      <c r="L44" s="430"/>
    </row>
    <row r="45" spans="7:12" ht="15.75">
      <c r="G45" s="430"/>
      <c r="H45" s="430"/>
      <c r="I45" s="430"/>
      <c r="J45" s="430"/>
      <c r="K45" s="430"/>
      <c r="L45" s="430"/>
    </row>
    <row r="46" spans="7:12" ht="15.75">
      <c r="G46" s="430"/>
      <c r="H46" s="430"/>
      <c r="I46" s="430"/>
      <c r="J46" s="430"/>
      <c r="K46" s="430"/>
      <c r="L46" s="430"/>
    </row>
    <row r="47" spans="7:12" ht="15.75">
      <c r="G47" s="430"/>
      <c r="H47" s="430"/>
      <c r="I47" s="430"/>
      <c r="J47" s="430"/>
      <c r="K47" s="430"/>
      <c r="L47" s="430"/>
    </row>
    <row r="48" spans="7:12" ht="15.75">
      <c r="G48" s="430"/>
      <c r="H48" s="430"/>
      <c r="I48" s="430"/>
      <c r="J48" s="430"/>
      <c r="K48" s="430"/>
      <c r="L48" s="430"/>
    </row>
    <row r="49" spans="7:12" ht="15.75">
      <c r="G49" s="430"/>
      <c r="H49" s="430"/>
      <c r="I49" s="430"/>
      <c r="J49" s="430"/>
      <c r="K49" s="430"/>
      <c r="L49" s="430"/>
    </row>
    <row r="50" spans="7:12" ht="15.75">
      <c r="G50" s="430"/>
      <c r="H50" s="430"/>
      <c r="I50" s="430"/>
      <c r="J50" s="430"/>
      <c r="K50" s="430"/>
      <c r="L50" s="430"/>
    </row>
    <row r="51" spans="7:12" ht="15.75">
      <c r="G51" s="430"/>
      <c r="H51" s="430"/>
      <c r="I51" s="430"/>
      <c r="J51" s="430"/>
      <c r="K51" s="430"/>
      <c r="L51" s="430"/>
    </row>
    <row r="52" spans="7:12" ht="15.75">
      <c r="G52" s="430"/>
      <c r="H52" s="430"/>
      <c r="I52" s="430"/>
      <c r="J52" s="430"/>
      <c r="K52" s="430"/>
      <c r="L52" s="430"/>
    </row>
    <row r="53" spans="7:12" ht="15.75">
      <c r="G53" s="430"/>
      <c r="H53" s="430"/>
      <c r="I53" s="430"/>
      <c r="J53" s="430"/>
      <c r="K53" s="430"/>
      <c r="L53" s="430"/>
    </row>
    <row r="54" spans="7:12" ht="15.75">
      <c r="G54" s="430"/>
      <c r="H54" s="430"/>
      <c r="I54" s="430"/>
      <c r="J54" s="430"/>
      <c r="K54" s="430"/>
      <c r="L54" s="430"/>
    </row>
    <row r="55" spans="7:12" ht="15.75">
      <c r="G55" s="430"/>
      <c r="H55" s="430"/>
      <c r="I55" s="430"/>
      <c r="J55" s="430"/>
      <c r="K55" s="430"/>
      <c r="L55" s="430"/>
    </row>
    <row r="56" spans="7:12" ht="15.75">
      <c r="G56" s="430"/>
      <c r="H56" s="430"/>
      <c r="I56" s="430"/>
      <c r="J56" s="430"/>
      <c r="K56" s="430"/>
      <c r="L56" s="430"/>
    </row>
    <row r="57" spans="7:12" ht="15.75">
      <c r="G57" s="430"/>
      <c r="H57" s="430"/>
      <c r="I57" s="430"/>
      <c r="J57" s="430"/>
      <c r="K57" s="430"/>
      <c r="L57" s="430"/>
    </row>
    <row r="58" spans="7:12" ht="15.75">
      <c r="G58" s="430"/>
      <c r="H58" s="430"/>
      <c r="I58" s="430"/>
      <c r="J58" s="430"/>
      <c r="K58" s="430"/>
      <c r="L58" s="430"/>
    </row>
    <row r="59" spans="7:12" ht="15.75">
      <c r="G59" s="430"/>
      <c r="H59" s="430"/>
      <c r="I59" s="430"/>
      <c r="J59" s="430"/>
      <c r="K59" s="430"/>
      <c r="L59" s="430"/>
    </row>
    <row r="60" spans="7:12" ht="15.75">
      <c r="G60" s="430"/>
      <c r="H60" s="430"/>
      <c r="I60" s="430"/>
      <c r="J60" s="430"/>
      <c r="K60" s="430"/>
      <c r="L60" s="430"/>
    </row>
    <row r="61" spans="7:12" ht="15.75">
      <c r="G61" s="430"/>
      <c r="H61" s="430"/>
      <c r="I61" s="430"/>
      <c r="J61" s="430"/>
      <c r="K61" s="430"/>
      <c r="L61" s="430"/>
    </row>
    <row r="62" spans="7:12" ht="15.75">
      <c r="G62" s="430"/>
      <c r="H62" s="430"/>
      <c r="I62" s="430"/>
      <c r="J62" s="430"/>
      <c r="K62" s="430"/>
      <c r="L62" s="430"/>
    </row>
    <row r="63" spans="7:12" ht="15.75">
      <c r="G63" s="430"/>
      <c r="H63" s="430"/>
      <c r="I63" s="430"/>
      <c r="J63" s="430"/>
      <c r="K63" s="430"/>
      <c r="L63" s="430"/>
    </row>
    <row r="64" spans="7:12" ht="15.75">
      <c r="G64" s="430"/>
      <c r="H64" s="430"/>
      <c r="I64" s="430"/>
      <c r="J64" s="430"/>
      <c r="K64" s="430"/>
      <c r="L64" s="430"/>
    </row>
    <row r="65" spans="7:12" ht="15.75">
      <c r="G65" s="430"/>
      <c r="H65" s="430"/>
      <c r="I65" s="430"/>
      <c r="J65" s="430"/>
      <c r="K65" s="430"/>
      <c r="L65" s="430"/>
    </row>
    <row r="66" spans="7:12" ht="15.75">
      <c r="G66" s="430"/>
      <c r="H66" s="430"/>
      <c r="I66" s="430"/>
      <c r="J66" s="430"/>
      <c r="K66" s="430"/>
      <c r="L66" s="430"/>
    </row>
    <row r="67" spans="7:12" ht="15.75">
      <c r="G67" s="430"/>
      <c r="H67" s="430"/>
      <c r="I67" s="430"/>
      <c r="J67" s="430"/>
      <c r="K67" s="430"/>
      <c r="L67" s="430"/>
    </row>
    <row r="68" spans="7:12" ht="15.75">
      <c r="G68" s="430"/>
      <c r="H68" s="430"/>
      <c r="I68" s="430"/>
      <c r="J68" s="430"/>
      <c r="K68" s="430"/>
      <c r="L68" s="430"/>
    </row>
    <row r="69" spans="7:12" ht="15.75">
      <c r="G69" s="430"/>
      <c r="H69" s="430"/>
      <c r="I69" s="430"/>
      <c r="J69" s="430"/>
      <c r="K69" s="430"/>
      <c r="L69" s="430"/>
    </row>
    <row r="70" spans="7:12" ht="15.75">
      <c r="G70" s="430"/>
      <c r="H70" s="430"/>
      <c r="I70" s="430"/>
      <c r="J70" s="430"/>
      <c r="K70" s="430"/>
      <c r="L70" s="430"/>
    </row>
    <row r="71" spans="7:12" ht="15.75">
      <c r="G71" s="430"/>
      <c r="H71" s="430"/>
      <c r="I71" s="430"/>
      <c r="J71" s="430"/>
      <c r="K71" s="430"/>
      <c r="L71" s="430"/>
    </row>
    <row r="72" spans="7:12" ht="15.75">
      <c r="G72" s="430"/>
      <c r="H72" s="430"/>
      <c r="I72" s="430"/>
      <c r="J72" s="430"/>
      <c r="K72" s="430"/>
      <c r="L72" s="430"/>
    </row>
    <row r="73" spans="7:12" ht="15.75">
      <c r="G73" s="430"/>
      <c r="H73" s="430"/>
      <c r="I73" s="430"/>
      <c r="J73" s="430"/>
      <c r="K73" s="430"/>
      <c r="L73" s="430"/>
    </row>
    <row r="74" spans="7:12" ht="15.75">
      <c r="G74" s="430"/>
      <c r="H74" s="430"/>
      <c r="I74" s="430"/>
      <c r="J74" s="430"/>
      <c r="K74" s="430"/>
      <c r="L74" s="430"/>
    </row>
    <row r="75" spans="7:12" ht="15.75">
      <c r="G75" s="430"/>
      <c r="H75" s="430"/>
      <c r="I75" s="430"/>
      <c r="J75" s="430"/>
      <c r="K75" s="430"/>
      <c r="L75" s="430"/>
    </row>
    <row r="76" spans="7:12" ht="15.75">
      <c r="G76" s="430"/>
      <c r="H76" s="430"/>
      <c r="I76" s="430"/>
      <c r="J76" s="430"/>
      <c r="K76" s="430"/>
      <c r="L76" s="430"/>
    </row>
    <row r="77" spans="7:12" ht="15.75">
      <c r="G77" s="430"/>
      <c r="H77" s="430"/>
      <c r="I77" s="430"/>
      <c r="J77" s="430"/>
      <c r="K77" s="430"/>
      <c r="L77" s="430"/>
    </row>
    <row r="78" spans="7:12" ht="15.75">
      <c r="G78" s="430"/>
      <c r="H78" s="430"/>
      <c r="I78" s="430"/>
      <c r="J78" s="430"/>
      <c r="K78" s="430"/>
      <c r="L78" s="430"/>
    </row>
    <row r="79" spans="7:12" ht="15.75">
      <c r="G79" s="430"/>
      <c r="H79" s="430"/>
      <c r="I79" s="430"/>
      <c r="J79" s="430"/>
      <c r="K79" s="430"/>
      <c r="L79" s="430"/>
    </row>
    <row r="80" spans="7:12" ht="15.75">
      <c r="G80" s="430"/>
      <c r="H80" s="430"/>
      <c r="I80" s="430"/>
      <c r="J80" s="430"/>
      <c r="K80" s="430"/>
      <c r="L80" s="430"/>
    </row>
    <row r="81" spans="7:12" ht="15.75">
      <c r="G81" s="430"/>
      <c r="H81" s="430"/>
      <c r="I81" s="430"/>
      <c r="J81" s="430"/>
      <c r="K81" s="430"/>
      <c r="L81" s="430"/>
    </row>
    <row r="82" spans="7:12" ht="15.75">
      <c r="G82" s="430"/>
      <c r="H82" s="430"/>
      <c r="I82" s="430"/>
      <c r="J82" s="430"/>
      <c r="K82" s="430"/>
      <c r="L82" s="430"/>
    </row>
    <row r="83" spans="7:12" ht="15.75">
      <c r="G83" s="430"/>
      <c r="H83" s="430"/>
      <c r="I83" s="430"/>
      <c r="J83" s="430"/>
      <c r="K83" s="430"/>
      <c r="L83" s="430"/>
    </row>
    <row r="84" spans="7:12" ht="15.75">
      <c r="G84" s="430"/>
      <c r="H84" s="430"/>
      <c r="I84" s="430"/>
      <c r="J84" s="430"/>
      <c r="K84" s="430"/>
      <c r="L84" s="430"/>
    </row>
    <row r="85" spans="7:12" ht="15.75">
      <c r="G85" s="430"/>
      <c r="H85" s="430"/>
      <c r="I85" s="430"/>
      <c r="J85" s="430"/>
      <c r="K85" s="430"/>
      <c r="L85" s="430"/>
    </row>
    <row r="86" spans="7:12" ht="15.75">
      <c r="G86" s="430"/>
      <c r="H86" s="430"/>
      <c r="I86" s="430"/>
      <c r="J86" s="430"/>
      <c r="K86" s="430"/>
      <c r="L86" s="430"/>
    </row>
    <row r="87" spans="7:12" ht="15.75">
      <c r="G87" s="430"/>
      <c r="H87" s="430"/>
      <c r="I87" s="430"/>
      <c r="J87" s="430"/>
      <c r="K87" s="430"/>
      <c r="L87" s="430"/>
    </row>
    <row r="88" spans="7:12" ht="15.75">
      <c r="G88" s="430"/>
      <c r="H88" s="430"/>
      <c r="I88" s="430"/>
      <c r="J88" s="430"/>
      <c r="K88" s="430"/>
      <c r="L88" s="430"/>
    </row>
    <row r="89" spans="7:12" ht="15.75">
      <c r="G89" s="430"/>
      <c r="H89" s="430"/>
      <c r="I89" s="430"/>
      <c r="J89" s="430"/>
      <c r="K89" s="430"/>
      <c r="L89" s="430"/>
    </row>
    <row r="90" spans="7:12" ht="15.75">
      <c r="G90" s="430"/>
      <c r="H90" s="430"/>
      <c r="I90" s="430"/>
      <c r="J90" s="430"/>
      <c r="K90" s="430"/>
      <c r="L90" s="430"/>
    </row>
    <row r="91" spans="7:12" ht="15.75">
      <c r="G91" s="430"/>
      <c r="H91" s="430"/>
      <c r="I91" s="430"/>
      <c r="J91" s="430"/>
      <c r="K91" s="430"/>
      <c r="L91" s="430"/>
    </row>
    <row r="92" spans="7:12" ht="15.75">
      <c r="G92" s="430"/>
      <c r="H92" s="430"/>
      <c r="I92" s="430"/>
      <c r="J92" s="430"/>
      <c r="K92" s="430"/>
      <c r="L92" s="430"/>
    </row>
    <row r="93" spans="7:12" ht="15.75">
      <c r="G93" s="430"/>
      <c r="H93" s="430"/>
      <c r="I93" s="430"/>
      <c r="J93" s="430"/>
      <c r="K93" s="430"/>
      <c r="L93" s="430"/>
    </row>
    <row r="94" spans="7:12" ht="15.75">
      <c r="G94" s="430"/>
      <c r="H94" s="430"/>
      <c r="I94" s="430"/>
      <c r="J94" s="430"/>
      <c r="K94" s="430"/>
      <c r="L94" s="430"/>
    </row>
    <row r="95" spans="7:12" ht="15.75">
      <c r="G95" s="430"/>
      <c r="H95" s="430"/>
      <c r="I95" s="430"/>
      <c r="J95" s="430"/>
      <c r="K95" s="430"/>
      <c r="L95" s="430"/>
    </row>
    <row r="96" spans="7:12" ht="15.75">
      <c r="G96" s="430"/>
      <c r="H96" s="430"/>
      <c r="I96" s="430"/>
      <c r="J96" s="430"/>
      <c r="K96" s="430"/>
      <c r="L96" s="430"/>
    </row>
    <row r="97" spans="7:12" ht="15.75">
      <c r="G97" s="430"/>
      <c r="H97" s="430"/>
      <c r="I97" s="430"/>
      <c r="J97" s="430"/>
      <c r="K97" s="430"/>
      <c r="L97" s="430"/>
    </row>
    <row r="98" spans="7:12" ht="15.75">
      <c r="G98" s="430"/>
      <c r="H98" s="430"/>
      <c r="I98" s="430"/>
      <c r="J98" s="430"/>
      <c r="K98" s="430"/>
      <c r="L98" s="430"/>
    </row>
    <row r="99" spans="7:12" ht="15.75">
      <c r="G99" s="430"/>
      <c r="H99" s="430"/>
      <c r="I99" s="430"/>
      <c r="J99" s="430"/>
      <c r="K99" s="430"/>
      <c r="L99" s="430"/>
    </row>
    <row r="100" spans="7:12" ht="15.75">
      <c r="G100" s="430"/>
      <c r="H100" s="430"/>
      <c r="I100" s="430"/>
      <c r="J100" s="430"/>
      <c r="K100" s="430"/>
      <c r="L100" s="430"/>
    </row>
    <row r="101" spans="7:12" ht="15.75">
      <c r="G101" s="430"/>
      <c r="H101" s="430"/>
      <c r="I101" s="430"/>
      <c r="J101" s="430"/>
      <c r="K101" s="430"/>
      <c r="L101" s="430"/>
    </row>
    <row r="102" spans="7:12" ht="15.75">
      <c r="G102" s="430"/>
      <c r="H102" s="430"/>
      <c r="I102" s="430"/>
      <c r="J102" s="430"/>
      <c r="K102" s="430"/>
      <c r="L102" s="430"/>
    </row>
    <row r="103" spans="7:12" ht="15.75">
      <c r="G103" s="430"/>
      <c r="H103" s="430"/>
      <c r="I103" s="430"/>
      <c r="J103" s="430"/>
      <c r="K103" s="430"/>
      <c r="L103" s="430"/>
    </row>
    <row r="104" spans="7:12" ht="15.75">
      <c r="G104" s="430"/>
      <c r="H104" s="430"/>
      <c r="I104" s="430"/>
      <c r="J104" s="430"/>
      <c r="K104" s="430"/>
      <c r="L104" s="430"/>
    </row>
    <row r="105" spans="7:12" ht="15.75">
      <c r="G105" s="430"/>
      <c r="H105" s="430"/>
      <c r="I105" s="430"/>
      <c r="J105" s="430"/>
      <c r="K105" s="430"/>
      <c r="L105" s="430"/>
    </row>
    <row r="106" spans="7:12" ht="15.75">
      <c r="G106" s="430"/>
      <c r="H106" s="430"/>
      <c r="I106" s="430"/>
      <c r="J106" s="430"/>
      <c r="K106" s="430"/>
      <c r="L106" s="430"/>
    </row>
    <row r="107" spans="7:12" ht="15.75">
      <c r="G107" s="430"/>
      <c r="H107" s="430"/>
      <c r="I107" s="430"/>
      <c r="J107" s="430"/>
      <c r="K107" s="430"/>
      <c r="L107" s="430"/>
    </row>
    <row r="108" spans="7:12" ht="15.75">
      <c r="G108" s="430"/>
      <c r="H108" s="430"/>
      <c r="I108" s="430"/>
      <c r="J108" s="430"/>
      <c r="K108" s="430"/>
      <c r="L108" s="430"/>
    </row>
    <row r="109" spans="7:12" ht="15.75">
      <c r="G109" s="430"/>
      <c r="H109" s="430"/>
      <c r="I109" s="430"/>
      <c r="J109" s="430"/>
      <c r="K109" s="430"/>
      <c r="L109" s="430"/>
    </row>
    <row r="110" spans="7:12" ht="15.75">
      <c r="G110" s="430"/>
      <c r="H110" s="430"/>
      <c r="I110" s="430"/>
      <c r="J110" s="430"/>
      <c r="K110" s="430"/>
      <c r="L110" s="430"/>
    </row>
    <row r="111" spans="7:12" ht="15.75">
      <c r="G111" s="430"/>
      <c r="H111" s="430"/>
      <c r="I111" s="430"/>
      <c r="J111" s="430"/>
      <c r="K111" s="430"/>
      <c r="L111" s="430"/>
    </row>
    <row r="112" spans="7:12" ht="15.75">
      <c r="G112" s="430"/>
      <c r="H112" s="430"/>
      <c r="I112" s="430"/>
      <c r="J112" s="430"/>
      <c r="K112" s="430"/>
      <c r="L112" s="430"/>
    </row>
    <row r="113" spans="7:12" ht="15.75">
      <c r="G113" s="430"/>
      <c r="H113" s="430"/>
      <c r="I113" s="430"/>
      <c r="J113" s="430"/>
      <c r="K113" s="430"/>
      <c r="L113" s="430"/>
    </row>
    <row r="114" spans="7:12" ht="15.75">
      <c r="G114" s="430"/>
      <c r="H114" s="430"/>
      <c r="I114" s="430"/>
      <c r="J114" s="430"/>
      <c r="K114" s="430"/>
      <c r="L114" s="430"/>
    </row>
    <row r="115" spans="7:12" ht="15.75">
      <c r="G115" s="430"/>
      <c r="H115" s="430"/>
      <c r="I115" s="430"/>
      <c r="J115" s="430"/>
      <c r="K115" s="430"/>
      <c r="L115" s="430"/>
    </row>
    <row r="116" spans="7:12" ht="15.75">
      <c r="G116" s="430"/>
      <c r="H116" s="430"/>
      <c r="I116" s="430"/>
      <c r="J116" s="430"/>
      <c r="K116" s="430"/>
      <c r="L116" s="430"/>
    </row>
    <row r="117" spans="7:12" ht="15.75">
      <c r="G117" s="430"/>
      <c r="H117" s="430"/>
      <c r="I117" s="430"/>
      <c r="J117" s="430"/>
      <c r="K117" s="430"/>
      <c r="L117" s="430"/>
    </row>
    <row r="118" spans="7:12" ht="15.75">
      <c r="G118" s="430"/>
      <c r="H118" s="430"/>
      <c r="I118" s="430"/>
      <c r="J118" s="430"/>
      <c r="K118" s="430"/>
      <c r="L118" s="430"/>
    </row>
    <row r="119" spans="7:12" ht="15.75">
      <c r="G119" s="430"/>
      <c r="H119" s="430"/>
      <c r="I119" s="430"/>
      <c r="J119" s="430"/>
      <c r="K119" s="430"/>
      <c r="L119" s="430"/>
    </row>
    <row r="120" spans="7:12" ht="15.75">
      <c r="G120" s="430"/>
      <c r="H120" s="430"/>
      <c r="I120" s="430"/>
      <c r="J120" s="430"/>
      <c r="K120" s="430"/>
      <c r="L120" s="430"/>
    </row>
    <row r="121" spans="7:12" ht="15.75">
      <c r="G121" s="430"/>
      <c r="H121" s="430"/>
      <c r="I121" s="430"/>
      <c r="J121" s="430"/>
      <c r="K121" s="430"/>
      <c r="L121" s="430"/>
    </row>
    <row r="122" spans="7:12" ht="15.75">
      <c r="G122" s="430"/>
      <c r="H122" s="430"/>
      <c r="I122" s="430"/>
      <c r="J122" s="430"/>
      <c r="K122" s="430"/>
      <c r="L122" s="430"/>
    </row>
    <row r="123" spans="7:12" ht="15.75">
      <c r="G123" s="430"/>
      <c r="H123" s="430"/>
      <c r="I123" s="430"/>
      <c r="J123" s="430"/>
      <c r="K123" s="430"/>
      <c r="L123" s="430"/>
    </row>
    <row r="124" spans="7:12" ht="15.75">
      <c r="G124" s="430"/>
      <c r="H124" s="430"/>
      <c r="I124" s="430"/>
      <c r="J124" s="430"/>
      <c r="K124" s="430"/>
      <c r="L124" s="430"/>
    </row>
    <row r="125" spans="7:12" ht="15.75">
      <c r="G125" s="430"/>
      <c r="H125" s="430"/>
      <c r="I125" s="430"/>
      <c r="J125" s="430"/>
      <c r="K125" s="430"/>
      <c r="L125" s="430"/>
    </row>
    <row r="126" spans="7:12" ht="15.75">
      <c r="G126" s="430"/>
      <c r="H126" s="430"/>
      <c r="I126" s="430"/>
      <c r="J126" s="430"/>
      <c r="K126" s="430"/>
      <c r="L126" s="430"/>
    </row>
    <row r="127" spans="7:12" ht="15.75">
      <c r="G127" s="430"/>
      <c r="H127" s="430"/>
      <c r="I127" s="430"/>
      <c r="J127" s="430"/>
      <c r="K127" s="430"/>
      <c r="L127" s="430"/>
    </row>
    <row r="128" spans="7:12" ht="15.75">
      <c r="G128" s="430"/>
      <c r="H128" s="430"/>
      <c r="I128" s="430"/>
      <c r="J128" s="430"/>
      <c r="K128" s="430"/>
      <c r="L128" s="430"/>
    </row>
    <row r="129" spans="7:12" ht="15.75">
      <c r="G129" s="430"/>
      <c r="H129" s="430"/>
      <c r="I129" s="430"/>
      <c r="J129" s="430"/>
      <c r="K129" s="430"/>
      <c r="L129" s="430"/>
    </row>
    <row r="130" spans="7:12" ht="15.75">
      <c r="G130" s="430"/>
      <c r="H130" s="430"/>
      <c r="I130" s="430"/>
      <c r="J130" s="430"/>
      <c r="K130" s="430"/>
      <c r="L130" s="430"/>
    </row>
    <row r="131" spans="7:12" ht="15.75">
      <c r="G131" s="430"/>
      <c r="H131" s="430"/>
      <c r="I131" s="430"/>
      <c r="J131" s="430"/>
      <c r="K131" s="430"/>
      <c r="L131" s="430"/>
    </row>
    <row r="132" spans="7:12" ht="15.75">
      <c r="G132" s="430"/>
      <c r="H132" s="430"/>
      <c r="I132" s="430"/>
      <c r="J132" s="430"/>
      <c r="K132" s="430"/>
      <c r="L132" s="430"/>
    </row>
    <row r="133" spans="7:12" ht="15.75">
      <c r="G133" s="430"/>
      <c r="H133" s="430"/>
      <c r="I133" s="430"/>
      <c r="J133" s="430"/>
      <c r="K133" s="430"/>
      <c r="L133" s="430"/>
    </row>
    <row r="134" spans="7:12" ht="15.75">
      <c r="G134" s="430"/>
      <c r="H134" s="430"/>
      <c r="I134" s="430"/>
      <c r="J134" s="430"/>
      <c r="K134" s="430"/>
      <c r="L134" s="430"/>
    </row>
    <row r="135" spans="7:12" ht="15.75">
      <c r="G135" s="430"/>
      <c r="H135" s="430"/>
      <c r="I135" s="430"/>
      <c r="J135" s="430"/>
      <c r="K135" s="430"/>
      <c r="L135" s="430"/>
    </row>
    <row r="136" spans="7:12" ht="15.75">
      <c r="G136" s="430"/>
      <c r="H136" s="430"/>
      <c r="I136" s="430"/>
      <c r="J136" s="430"/>
      <c r="K136" s="430"/>
      <c r="L136" s="430"/>
    </row>
    <row r="137" spans="7:12" ht="15.75">
      <c r="G137" s="430"/>
      <c r="H137" s="430"/>
      <c r="I137" s="430"/>
      <c r="J137" s="430"/>
      <c r="K137" s="430"/>
      <c r="L137" s="430"/>
    </row>
    <row r="138" spans="7:12" ht="15.75">
      <c r="G138" s="430"/>
      <c r="H138" s="430"/>
      <c r="I138" s="430"/>
      <c r="J138" s="430"/>
      <c r="K138" s="430"/>
      <c r="L138" s="430"/>
    </row>
    <row r="139" spans="7:12" ht="15.75">
      <c r="G139" s="430"/>
      <c r="H139" s="430"/>
      <c r="I139" s="430"/>
      <c r="J139" s="430"/>
      <c r="K139" s="430"/>
      <c r="L139" s="430"/>
    </row>
    <row r="140" spans="7:12" ht="15.75">
      <c r="G140" s="430"/>
      <c r="H140" s="430"/>
      <c r="I140" s="430"/>
      <c r="J140" s="430"/>
      <c r="K140" s="430"/>
      <c r="L140" s="430"/>
    </row>
    <row r="141" spans="7:12" ht="15.75">
      <c r="G141" s="430"/>
      <c r="H141" s="430"/>
      <c r="I141" s="430"/>
      <c r="J141" s="430"/>
      <c r="K141" s="430"/>
      <c r="L141" s="430"/>
    </row>
    <row r="142" spans="7:12" ht="15.75">
      <c r="G142" s="430"/>
      <c r="H142" s="430"/>
      <c r="I142" s="430"/>
      <c r="J142" s="430"/>
      <c r="K142" s="430"/>
      <c r="L142" s="430"/>
    </row>
    <row r="143" spans="7:12" ht="15.75">
      <c r="G143" s="430"/>
      <c r="H143" s="430"/>
      <c r="I143" s="430"/>
      <c r="J143" s="430"/>
      <c r="K143" s="430"/>
      <c r="L143" s="430"/>
    </row>
    <row r="144" spans="7:12" ht="15.75">
      <c r="G144" s="430"/>
      <c r="H144" s="430"/>
      <c r="I144" s="430"/>
      <c r="J144" s="430"/>
      <c r="K144" s="430"/>
      <c r="L144" s="430"/>
    </row>
    <row r="145" spans="7:12" ht="15.75">
      <c r="G145" s="430"/>
      <c r="H145" s="430"/>
      <c r="I145" s="430"/>
      <c r="J145" s="430"/>
      <c r="K145" s="430"/>
      <c r="L145" s="430"/>
    </row>
    <row r="146" spans="7:12" ht="15.75">
      <c r="G146" s="430"/>
      <c r="H146" s="430"/>
      <c r="I146" s="430"/>
      <c r="J146" s="430"/>
      <c r="K146" s="430"/>
      <c r="L146" s="430"/>
    </row>
    <row r="147" spans="7:12" ht="15.75">
      <c r="G147" s="430"/>
      <c r="H147" s="430"/>
      <c r="I147" s="430"/>
      <c r="J147" s="430"/>
      <c r="K147" s="430"/>
      <c r="L147" s="430"/>
    </row>
    <row r="148" spans="7:12" ht="15.75">
      <c r="G148" s="430"/>
      <c r="H148" s="430"/>
      <c r="I148" s="430"/>
      <c r="J148" s="430"/>
      <c r="K148" s="430"/>
      <c r="L148" s="430"/>
    </row>
    <row r="149" spans="7:12" ht="15.75">
      <c r="G149" s="430"/>
      <c r="H149" s="430"/>
      <c r="I149" s="430"/>
      <c r="J149" s="430"/>
      <c r="K149" s="430"/>
      <c r="L149" s="430"/>
    </row>
    <row r="150" spans="7:12" ht="15.75">
      <c r="G150" s="430"/>
      <c r="H150" s="430"/>
      <c r="I150" s="430"/>
      <c r="J150" s="430"/>
      <c r="K150" s="430"/>
      <c r="L150" s="430"/>
    </row>
    <row r="151" spans="7:12" ht="15.75">
      <c r="G151" s="430"/>
      <c r="H151" s="430"/>
      <c r="I151" s="430"/>
      <c r="J151" s="430"/>
      <c r="K151" s="430"/>
      <c r="L151" s="430"/>
    </row>
    <row r="152" spans="7:12" ht="15.75">
      <c r="G152" s="430"/>
      <c r="H152" s="430"/>
      <c r="I152" s="430"/>
      <c r="J152" s="430"/>
      <c r="K152" s="430"/>
      <c r="L152" s="430"/>
    </row>
    <row r="153" spans="7:12" ht="15.75">
      <c r="G153" s="430"/>
      <c r="H153" s="430"/>
      <c r="I153" s="430"/>
      <c r="J153" s="430"/>
      <c r="K153" s="430"/>
      <c r="L153" s="430"/>
    </row>
    <row r="154" spans="7:12" ht="15.75">
      <c r="G154" s="430"/>
      <c r="H154" s="430"/>
      <c r="I154" s="430"/>
      <c r="J154" s="430"/>
      <c r="K154" s="430"/>
      <c r="L154" s="430"/>
    </row>
    <row r="155" spans="7:12" ht="15.75">
      <c r="G155" s="430"/>
      <c r="H155" s="430"/>
      <c r="I155" s="430"/>
      <c r="J155" s="430"/>
      <c r="K155" s="430"/>
      <c r="L155" s="430"/>
    </row>
    <row r="156" spans="7:12" ht="15.75">
      <c r="G156" s="430"/>
      <c r="H156" s="430"/>
      <c r="I156" s="430"/>
      <c r="J156" s="430"/>
      <c r="K156" s="430"/>
      <c r="L156" s="430"/>
    </row>
    <row r="157" spans="7:12" ht="15.75">
      <c r="G157" s="430"/>
      <c r="H157" s="430"/>
      <c r="I157" s="430"/>
      <c r="J157" s="430"/>
      <c r="K157" s="430"/>
      <c r="L157" s="430"/>
    </row>
    <row r="158" spans="7:12" ht="15.75">
      <c r="G158" s="430"/>
      <c r="H158" s="430"/>
      <c r="I158" s="430"/>
      <c r="J158" s="430"/>
      <c r="K158" s="430"/>
      <c r="L158" s="430"/>
    </row>
    <row r="159" spans="7:12" ht="15.75">
      <c r="G159" s="430"/>
      <c r="H159" s="430"/>
      <c r="I159" s="430"/>
      <c r="J159" s="430"/>
      <c r="K159" s="430"/>
      <c r="L159" s="430"/>
    </row>
    <row r="160" spans="7:12" ht="15.75">
      <c r="G160" s="430"/>
      <c r="H160" s="430"/>
      <c r="I160" s="430"/>
      <c r="J160" s="430"/>
      <c r="K160" s="430"/>
      <c r="L160" s="430"/>
    </row>
    <row r="161" spans="7:12" ht="15.75">
      <c r="G161" s="430"/>
      <c r="H161" s="430"/>
      <c r="I161" s="430"/>
      <c r="J161" s="430"/>
      <c r="K161" s="430"/>
      <c r="L161" s="430"/>
    </row>
    <row r="162" spans="7:12" ht="15.75">
      <c r="G162" s="430"/>
      <c r="H162" s="430"/>
      <c r="I162" s="430"/>
      <c r="J162" s="430"/>
      <c r="K162" s="430"/>
      <c r="L162" s="430"/>
    </row>
    <row r="163" spans="7:12" ht="15.75">
      <c r="G163" s="430"/>
      <c r="H163" s="430"/>
      <c r="I163" s="430"/>
      <c r="J163" s="430"/>
      <c r="K163" s="430"/>
      <c r="L163" s="430"/>
    </row>
    <row r="164" spans="7:12" ht="15.75">
      <c r="G164" s="430"/>
      <c r="H164" s="430"/>
      <c r="I164" s="430"/>
      <c r="J164" s="430"/>
      <c r="K164" s="430"/>
      <c r="L164" s="430"/>
    </row>
    <row r="165" spans="7:12" ht="15.75">
      <c r="G165" s="430"/>
      <c r="H165" s="430"/>
      <c r="I165" s="430"/>
      <c r="J165" s="430"/>
      <c r="K165" s="430"/>
      <c r="L165" s="430"/>
    </row>
    <row r="166" spans="7:12" ht="15.75">
      <c r="G166" s="430"/>
      <c r="H166" s="430"/>
      <c r="I166" s="430"/>
      <c r="J166" s="430"/>
      <c r="K166" s="430"/>
      <c r="L166" s="430"/>
    </row>
    <row r="167" spans="7:12" ht="15.75">
      <c r="G167" s="430"/>
      <c r="H167" s="430"/>
      <c r="I167" s="430"/>
      <c r="J167" s="430"/>
      <c r="K167" s="430"/>
      <c r="L167" s="430"/>
    </row>
    <row r="168" spans="7:12" ht="15.75">
      <c r="G168" s="430"/>
      <c r="H168" s="430"/>
      <c r="I168" s="430"/>
      <c r="J168" s="430"/>
      <c r="K168" s="430"/>
      <c r="L168" s="430"/>
    </row>
    <row r="169" spans="7:12" ht="15.75">
      <c r="G169" s="430"/>
      <c r="H169" s="430"/>
      <c r="I169" s="430"/>
      <c r="J169" s="430"/>
      <c r="K169" s="430"/>
      <c r="L169" s="430"/>
    </row>
    <row r="170" spans="7:12" ht="15.75">
      <c r="G170" s="430"/>
      <c r="H170" s="430"/>
      <c r="I170" s="430"/>
      <c r="J170" s="430"/>
      <c r="K170" s="430"/>
      <c r="L170" s="430"/>
    </row>
    <row r="171" spans="7:12" ht="15.75">
      <c r="G171" s="430"/>
      <c r="H171" s="430"/>
      <c r="I171" s="430"/>
      <c r="J171" s="430"/>
      <c r="K171" s="430"/>
      <c r="L171" s="430"/>
    </row>
    <row r="172" spans="7:12" ht="15.75">
      <c r="G172" s="430"/>
      <c r="H172" s="430"/>
      <c r="I172" s="430"/>
      <c r="J172" s="430"/>
      <c r="K172" s="430"/>
      <c r="L172" s="430"/>
    </row>
    <row r="173" spans="7:12" ht="15.75">
      <c r="G173" s="430"/>
      <c r="H173" s="430"/>
      <c r="I173" s="430"/>
      <c r="J173" s="430"/>
      <c r="K173" s="430"/>
      <c r="L173" s="430"/>
    </row>
    <row r="174" spans="7:12" ht="15.75">
      <c r="G174" s="430"/>
      <c r="H174" s="430"/>
      <c r="I174" s="430"/>
      <c r="J174" s="430"/>
      <c r="K174" s="430"/>
      <c r="L174" s="430"/>
    </row>
    <row r="175" spans="7:12" ht="15.75">
      <c r="G175" s="430"/>
      <c r="H175" s="430"/>
      <c r="I175" s="430"/>
      <c r="J175" s="430"/>
      <c r="K175" s="430"/>
      <c r="L175" s="430"/>
    </row>
    <row r="176" spans="7:12" ht="15.75">
      <c r="G176" s="430"/>
      <c r="H176" s="430"/>
      <c r="I176" s="430"/>
      <c r="J176" s="430"/>
      <c r="K176" s="430"/>
      <c r="L176" s="430"/>
    </row>
    <row r="177" spans="7:12" ht="15.75">
      <c r="G177" s="430"/>
      <c r="H177" s="430"/>
      <c r="I177" s="430"/>
      <c r="J177" s="430"/>
      <c r="K177" s="430"/>
      <c r="L177" s="430"/>
    </row>
    <row r="178" spans="7:12" ht="15.75">
      <c r="G178" s="430"/>
      <c r="H178" s="430"/>
      <c r="I178" s="430"/>
      <c r="J178" s="430"/>
      <c r="K178" s="430"/>
      <c r="L178" s="430"/>
    </row>
    <row r="179" spans="7:12" ht="15.75">
      <c r="G179" s="430"/>
      <c r="H179" s="430"/>
      <c r="I179" s="430"/>
      <c r="J179" s="430"/>
      <c r="K179" s="430"/>
      <c r="L179" s="430"/>
    </row>
    <row r="180" spans="7:12" ht="15.75">
      <c r="G180" s="430"/>
      <c r="H180" s="430"/>
      <c r="I180" s="430"/>
      <c r="J180" s="430"/>
      <c r="K180" s="430"/>
      <c r="L180" s="430"/>
    </row>
    <row r="181" spans="7:12" ht="15.75">
      <c r="G181" s="430"/>
      <c r="H181" s="430"/>
      <c r="I181" s="430"/>
      <c r="J181" s="430"/>
      <c r="K181" s="430"/>
      <c r="L181" s="430"/>
    </row>
    <row r="182" spans="7:12" ht="15.75">
      <c r="G182" s="430"/>
      <c r="H182" s="430"/>
      <c r="I182" s="430"/>
      <c r="J182" s="430"/>
      <c r="K182" s="430"/>
      <c r="L182" s="430"/>
    </row>
    <row r="183" spans="7:12" ht="15.75">
      <c r="G183" s="430"/>
      <c r="H183" s="430"/>
      <c r="I183" s="430"/>
      <c r="J183" s="430"/>
      <c r="K183" s="430"/>
      <c r="L183" s="430"/>
    </row>
    <row r="184" spans="7:12" ht="15.75">
      <c r="G184" s="430"/>
      <c r="H184" s="430"/>
      <c r="I184" s="430"/>
      <c r="J184" s="430"/>
      <c r="K184" s="430"/>
      <c r="L184" s="430"/>
    </row>
    <row r="185" spans="7:12" ht="15.75">
      <c r="G185" s="430"/>
      <c r="H185" s="430"/>
      <c r="I185" s="430"/>
      <c r="J185" s="430"/>
      <c r="K185" s="430"/>
      <c r="L185" s="430"/>
    </row>
    <row r="186" spans="7:12" ht="15.75">
      <c r="G186" s="430"/>
      <c r="H186" s="430"/>
      <c r="I186" s="430"/>
      <c r="J186" s="430"/>
      <c r="K186" s="430"/>
      <c r="L186" s="430"/>
    </row>
    <row r="187" spans="7:12" ht="15.75">
      <c r="G187" s="430"/>
      <c r="H187" s="430"/>
      <c r="I187" s="430"/>
      <c r="J187" s="430"/>
      <c r="K187" s="430"/>
      <c r="L187" s="430"/>
    </row>
    <row r="188" spans="7:12" ht="15.75">
      <c r="G188" s="430"/>
      <c r="H188" s="430"/>
      <c r="I188" s="430"/>
      <c r="J188" s="430"/>
      <c r="K188" s="430"/>
      <c r="L188" s="430"/>
    </row>
    <row r="189" spans="7:12" ht="15.75">
      <c r="G189" s="430"/>
      <c r="H189" s="430"/>
      <c r="I189" s="430"/>
      <c r="J189" s="430"/>
      <c r="K189" s="430"/>
      <c r="L189" s="430"/>
    </row>
    <row r="190" spans="7:12" ht="15.75">
      <c r="G190" s="430"/>
      <c r="H190" s="430"/>
      <c r="I190" s="430"/>
      <c r="J190" s="430"/>
      <c r="K190" s="430"/>
      <c r="L190" s="430"/>
    </row>
    <row r="191" spans="7:12" ht="15.75">
      <c r="G191" s="430"/>
      <c r="H191" s="430"/>
      <c r="I191" s="430"/>
      <c r="J191" s="430"/>
      <c r="K191" s="430"/>
      <c r="L191" s="430"/>
    </row>
    <row r="192" spans="7:12" ht="15.75">
      <c r="G192" s="430"/>
      <c r="H192" s="430"/>
      <c r="I192" s="430"/>
      <c r="J192" s="430"/>
      <c r="K192" s="430"/>
      <c r="L192" s="430"/>
    </row>
    <row r="193" spans="7:12" ht="15.75">
      <c r="G193" s="430"/>
      <c r="H193" s="430"/>
      <c r="I193" s="430"/>
      <c r="J193" s="430"/>
      <c r="K193" s="430"/>
      <c r="L193" s="430"/>
    </row>
    <row r="194" spans="7:12" ht="15.75">
      <c r="G194" s="430"/>
      <c r="H194" s="430"/>
      <c r="I194" s="430"/>
      <c r="J194" s="430"/>
      <c r="K194" s="430"/>
      <c r="L194" s="430"/>
    </row>
    <row r="195" spans="7:12" ht="15.75">
      <c r="G195" s="430"/>
      <c r="H195" s="430"/>
      <c r="I195" s="430"/>
      <c r="J195" s="430"/>
      <c r="K195" s="430"/>
      <c r="L195" s="430"/>
    </row>
    <row r="196" spans="7:12" ht="15.75">
      <c r="G196" s="430"/>
      <c r="H196" s="430"/>
      <c r="I196" s="430"/>
      <c r="J196" s="430"/>
      <c r="K196" s="430"/>
      <c r="L196" s="430"/>
    </row>
    <row r="197" spans="7:12" ht="15.75">
      <c r="G197" s="430"/>
      <c r="H197" s="430"/>
      <c r="I197" s="430"/>
      <c r="J197" s="430"/>
      <c r="K197" s="430"/>
      <c r="L197" s="430"/>
    </row>
    <row r="198" spans="7:12" ht="15.75">
      <c r="G198" s="430"/>
      <c r="H198" s="430"/>
      <c r="I198" s="430"/>
      <c r="J198" s="430"/>
      <c r="K198" s="430"/>
      <c r="L198" s="430"/>
    </row>
    <row r="199" spans="7:12" ht="15.75">
      <c r="G199" s="430"/>
      <c r="H199" s="430"/>
      <c r="I199" s="430"/>
      <c r="J199" s="430"/>
      <c r="K199" s="430"/>
      <c r="L199" s="430"/>
    </row>
    <row r="200" spans="7:12" ht="15.75">
      <c r="G200" s="430"/>
      <c r="H200" s="430"/>
      <c r="I200" s="430"/>
      <c r="J200" s="430"/>
      <c r="K200" s="430"/>
      <c r="L200" s="430"/>
    </row>
    <row r="201" spans="7:12" ht="15.75">
      <c r="G201" s="430"/>
      <c r="H201" s="430"/>
      <c r="I201" s="430"/>
      <c r="J201" s="430"/>
      <c r="K201" s="430"/>
      <c r="L201" s="430"/>
    </row>
    <row r="202" spans="7:12" ht="15.75">
      <c r="G202" s="430"/>
      <c r="H202" s="430"/>
      <c r="I202" s="430"/>
      <c r="J202" s="430"/>
      <c r="K202" s="430"/>
      <c r="L202" s="430"/>
    </row>
    <row r="203" spans="7:12" ht="15.75">
      <c r="G203" s="430"/>
      <c r="H203" s="430"/>
      <c r="I203" s="430"/>
      <c r="J203" s="430"/>
      <c r="K203" s="430"/>
      <c r="L203" s="430"/>
    </row>
  </sheetData>
  <sheetProtection/>
  <mergeCells count="2">
    <mergeCell ref="A1:E1"/>
    <mergeCell ref="A2:E2"/>
  </mergeCells>
  <printOptions horizontalCentered="1"/>
  <pageMargins left="0.7874015748031497" right="0.75" top="0.78" bottom="1" header="0" footer="0"/>
  <pageSetup horizontalDpi="300" verticalDpi="3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defaultGridColor="0" view="pageBreakPreview" zoomScale="60" colorId="18" workbookViewId="0" topLeftCell="A37">
      <selection activeCell="M46" sqref="M46"/>
    </sheetView>
  </sheetViews>
  <sheetFormatPr defaultColWidth="8.00390625" defaultRowHeight="13.5"/>
  <cols>
    <col min="1" max="1" width="26.875" style="426" customWidth="1"/>
    <col min="2" max="2" width="14.125" style="426" customWidth="1"/>
    <col min="3" max="3" width="16.00390625" style="426" customWidth="1"/>
    <col min="4" max="4" width="14.50390625" style="426" customWidth="1"/>
    <col min="5" max="5" width="16.125" style="426" customWidth="1"/>
    <col min="6" max="6" width="7.375" style="426" customWidth="1"/>
    <col min="7" max="16384" width="8.00390625" style="426" customWidth="1"/>
  </cols>
  <sheetData>
    <row r="1" spans="1:5" ht="34.5" customHeight="1">
      <c r="A1" s="833" t="s">
        <v>292</v>
      </c>
      <c r="B1" s="833"/>
      <c r="C1" s="833"/>
      <c r="D1" s="833"/>
      <c r="E1" s="833"/>
    </row>
    <row r="2" spans="1:5" s="427" customFormat="1" ht="20.25">
      <c r="A2" s="834" t="s">
        <v>231</v>
      </c>
      <c r="B2" s="834"/>
      <c r="C2" s="834"/>
      <c r="D2" s="834"/>
      <c r="E2" s="834"/>
    </row>
    <row r="3" spans="1:12" s="427" customFormat="1" ht="18.75">
      <c r="A3" s="466" t="s">
        <v>293</v>
      </c>
      <c r="G3" s="430"/>
      <c r="H3" s="430"/>
      <c r="I3" s="430"/>
      <c r="J3" s="430"/>
      <c r="K3" s="430"/>
      <c r="L3" s="430"/>
    </row>
    <row r="4" spans="1:12" s="427" customFormat="1" ht="19.5" thickBot="1">
      <c r="A4" s="466"/>
      <c r="G4" s="430"/>
      <c r="H4" s="430"/>
      <c r="I4" s="430"/>
      <c r="J4" s="430"/>
      <c r="K4" s="430"/>
      <c r="L4" s="430"/>
    </row>
    <row r="5" spans="1:5" ht="33.75" customHeight="1">
      <c r="A5" s="431" t="s">
        <v>308</v>
      </c>
      <c r="B5" s="432" t="s">
        <v>273</v>
      </c>
      <c r="C5" s="433" t="s">
        <v>139</v>
      </c>
      <c r="D5" s="434" t="s">
        <v>228</v>
      </c>
      <c r="E5" s="435" t="s">
        <v>229</v>
      </c>
    </row>
    <row r="6" spans="1:5" ht="15.75">
      <c r="A6" s="444" t="s">
        <v>249</v>
      </c>
      <c r="B6" s="446">
        <v>68858</v>
      </c>
      <c r="C6" s="445">
        <v>20540</v>
      </c>
      <c r="D6" s="446">
        <v>22594</v>
      </c>
      <c r="E6" s="447">
        <v>25724</v>
      </c>
    </row>
    <row r="7" spans="1:5" ht="15.75">
      <c r="A7" s="444" t="s">
        <v>246</v>
      </c>
      <c r="B7" s="446">
        <v>7251</v>
      </c>
      <c r="C7" s="445">
        <v>2717</v>
      </c>
      <c r="D7" s="446">
        <v>2456</v>
      </c>
      <c r="E7" s="447">
        <v>2078</v>
      </c>
    </row>
    <row r="8" spans="1:5" ht="15.75">
      <c r="A8" s="452" t="s">
        <v>309</v>
      </c>
      <c r="B8" s="457">
        <v>225865</v>
      </c>
      <c r="C8" s="456">
        <v>65472</v>
      </c>
      <c r="D8" s="457">
        <v>93453</v>
      </c>
      <c r="E8" s="458">
        <v>66940</v>
      </c>
    </row>
    <row r="9" spans="1:5" ht="15.75">
      <c r="A9" s="444" t="s">
        <v>310</v>
      </c>
      <c r="B9" s="446">
        <v>24299</v>
      </c>
      <c r="C9" s="445">
        <v>7067</v>
      </c>
      <c r="D9" s="446">
        <v>10013</v>
      </c>
      <c r="E9" s="447">
        <v>7219</v>
      </c>
    </row>
    <row r="10" spans="1:5" ht="15.75">
      <c r="A10" s="444" t="s">
        <v>304</v>
      </c>
      <c r="B10" s="446">
        <v>7017</v>
      </c>
      <c r="C10" s="445">
        <v>2018</v>
      </c>
      <c r="D10" s="446">
        <v>2885</v>
      </c>
      <c r="E10" s="447">
        <v>2114</v>
      </c>
    </row>
    <row r="11" spans="1:5" ht="15.75">
      <c r="A11" s="452" t="s">
        <v>311</v>
      </c>
      <c r="B11" s="457">
        <v>17282</v>
      </c>
      <c r="C11" s="456">
        <v>5049</v>
      </c>
      <c r="D11" s="457">
        <v>7128</v>
      </c>
      <c r="E11" s="458">
        <v>5105</v>
      </c>
    </row>
    <row r="12" spans="1:5" ht="15.75">
      <c r="A12" s="444" t="s">
        <v>312</v>
      </c>
      <c r="B12" s="446">
        <v>201566</v>
      </c>
      <c r="C12" s="445">
        <v>58405</v>
      </c>
      <c r="D12" s="446">
        <v>83440</v>
      </c>
      <c r="E12" s="447">
        <v>59721</v>
      </c>
    </row>
    <row r="13" spans="1:5" ht="15.75">
      <c r="A13" s="444" t="s">
        <v>313</v>
      </c>
      <c r="B13" s="446">
        <v>10683</v>
      </c>
      <c r="C13" s="445">
        <v>1308</v>
      </c>
      <c r="D13" s="446">
        <v>5540</v>
      </c>
      <c r="E13" s="447">
        <v>3835</v>
      </c>
    </row>
    <row r="14" spans="1:5" ht="15.75">
      <c r="A14" s="448" t="s">
        <v>314</v>
      </c>
      <c r="B14" s="450">
        <v>190883</v>
      </c>
      <c r="C14" s="449">
        <v>57097</v>
      </c>
      <c r="D14" s="450">
        <v>77900</v>
      </c>
      <c r="E14" s="451">
        <v>55886</v>
      </c>
    </row>
    <row r="15" spans="1:5" ht="15.75">
      <c r="A15" s="444"/>
      <c r="B15" s="446"/>
      <c r="C15" s="445"/>
      <c r="D15" s="446"/>
      <c r="E15" s="447"/>
    </row>
    <row r="16" spans="1:5" ht="16.5" thickBot="1">
      <c r="A16" s="459" t="s">
        <v>315</v>
      </c>
      <c r="B16" s="460">
        <v>301974</v>
      </c>
      <c r="C16" s="461">
        <v>88729</v>
      </c>
      <c r="D16" s="462">
        <v>118503</v>
      </c>
      <c r="E16" s="463">
        <v>94742</v>
      </c>
    </row>
    <row r="17" spans="1:5" ht="15.75">
      <c r="A17" s="464"/>
      <c r="B17" s="465"/>
      <c r="C17" s="465"/>
      <c r="D17" s="465"/>
      <c r="E17" s="465"/>
    </row>
    <row r="18" spans="1:5" ht="15.75">
      <c r="A18" s="464"/>
      <c r="B18" s="465"/>
      <c r="C18" s="465"/>
      <c r="D18" s="465"/>
      <c r="E18" s="465"/>
    </row>
    <row r="19" spans="1:5" ht="15.75">
      <c r="A19" s="464"/>
      <c r="B19" s="465"/>
      <c r="C19" s="465"/>
      <c r="D19" s="465"/>
      <c r="E19" s="465"/>
    </row>
    <row r="20" spans="1:5" ht="15.75">
      <c r="A20" s="464"/>
      <c r="B20" s="465"/>
      <c r="C20" s="465"/>
      <c r="D20" s="465"/>
      <c r="E20" s="465"/>
    </row>
    <row r="21" spans="1:5" ht="15.75">
      <c r="A21" s="464"/>
      <c r="B21" s="465"/>
      <c r="C21" s="465"/>
      <c r="D21" s="465"/>
      <c r="E21" s="465"/>
    </row>
    <row r="42" spans="1:5" ht="34.5" customHeight="1">
      <c r="A42" s="833" t="s">
        <v>292</v>
      </c>
      <c r="B42" s="833"/>
      <c r="C42" s="833"/>
      <c r="D42" s="833"/>
      <c r="E42" s="833"/>
    </row>
    <row r="43" spans="1:5" s="427" customFormat="1" ht="20.25">
      <c r="A43" s="834" t="s">
        <v>231</v>
      </c>
      <c r="B43" s="834"/>
      <c r="C43" s="834"/>
      <c r="D43" s="834"/>
      <c r="E43" s="834"/>
    </row>
    <row r="44" spans="1:12" s="427" customFormat="1" ht="18.75">
      <c r="A44" s="466" t="s">
        <v>293</v>
      </c>
      <c r="G44" s="430"/>
      <c r="H44" s="430"/>
      <c r="I44" s="430"/>
      <c r="J44" s="430"/>
      <c r="K44" s="430"/>
      <c r="L44" s="430"/>
    </row>
    <row r="45" spans="1:12" s="427" customFormat="1" ht="19.5" thickBot="1">
      <c r="A45" s="466"/>
      <c r="G45" s="430"/>
      <c r="H45" s="430"/>
      <c r="I45" s="430"/>
      <c r="J45" s="430"/>
      <c r="K45" s="430"/>
      <c r="L45" s="430"/>
    </row>
    <row r="46" spans="1:5" ht="32.25" customHeight="1">
      <c r="A46" s="467" t="s">
        <v>316</v>
      </c>
      <c r="B46" s="432" t="s">
        <v>273</v>
      </c>
      <c r="C46" s="433" t="s">
        <v>139</v>
      </c>
      <c r="D46" s="434" t="s">
        <v>228</v>
      </c>
      <c r="E46" s="435" t="s">
        <v>229</v>
      </c>
    </row>
    <row r="47" spans="1:5" ht="15.75">
      <c r="A47" s="444" t="s">
        <v>317</v>
      </c>
      <c r="B47" s="446">
        <v>10059</v>
      </c>
      <c r="C47" s="445">
        <v>4098</v>
      </c>
      <c r="D47" s="446">
        <v>3394</v>
      </c>
      <c r="E47" s="447">
        <v>2567</v>
      </c>
    </row>
    <row r="48" spans="1:5" ht="15.75">
      <c r="A48" s="444" t="s">
        <v>246</v>
      </c>
      <c r="B48" s="446">
        <v>2450</v>
      </c>
      <c r="C48" s="445">
        <v>1028</v>
      </c>
      <c r="D48" s="446">
        <v>686</v>
      </c>
      <c r="E48" s="447">
        <v>736</v>
      </c>
    </row>
    <row r="49" spans="1:5" ht="15.75">
      <c r="A49" s="452" t="s">
        <v>309</v>
      </c>
      <c r="B49" s="457">
        <v>62573</v>
      </c>
      <c r="C49" s="456">
        <v>29839</v>
      </c>
      <c r="D49" s="457">
        <v>16483</v>
      </c>
      <c r="E49" s="458">
        <v>16251</v>
      </c>
    </row>
    <row r="50" spans="1:5" ht="15.75">
      <c r="A50" s="444" t="s">
        <v>310</v>
      </c>
      <c r="B50" s="446">
        <v>10716</v>
      </c>
      <c r="C50" s="445">
        <v>4740</v>
      </c>
      <c r="D50" s="446">
        <v>3336</v>
      </c>
      <c r="E50" s="447">
        <v>2640</v>
      </c>
    </row>
    <row r="51" spans="1:5" ht="15.75">
      <c r="A51" s="444" t="s">
        <v>304</v>
      </c>
      <c r="B51" s="446">
        <v>6447</v>
      </c>
      <c r="C51" s="445">
        <v>2624</v>
      </c>
      <c r="D51" s="446">
        <v>2247</v>
      </c>
      <c r="E51" s="447">
        <v>1576</v>
      </c>
    </row>
    <row r="52" spans="1:5" ht="15.75">
      <c r="A52" s="452" t="s">
        <v>311</v>
      </c>
      <c r="B52" s="457">
        <v>4269</v>
      </c>
      <c r="C52" s="456">
        <v>2116</v>
      </c>
      <c r="D52" s="457">
        <v>1089</v>
      </c>
      <c r="E52" s="458">
        <v>1064</v>
      </c>
    </row>
    <row r="53" spans="1:5" ht="15.75">
      <c r="A53" s="444" t="s">
        <v>312</v>
      </c>
      <c r="B53" s="446">
        <v>51857</v>
      </c>
      <c r="C53" s="445">
        <v>25099</v>
      </c>
      <c r="D53" s="446">
        <v>13147</v>
      </c>
      <c r="E53" s="447">
        <v>13611</v>
      </c>
    </row>
    <row r="54" spans="1:5" ht="15.75">
      <c r="A54" s="444" t="s">
        <v>313</v>
      </c>
      <c r="B54" s="446">
        <v>31582</v>
      </c>
      <c r="C54" s="445">
        <v>17554</v>
      </c>
      <c r="D54" s="446">
        <v>8331</v>
      </c>
      <c r="E54" s="447">
        <v>5697</v>
      </c>
    </row>
    <row r="55" spans="1:5" ht="15.75">
      <c r="A55" s="448" t="s">
        <v>314</v>
      </c>
      <c r="B55" s="450">
        <v>20275</v>
      </c>
      <c r="C55" s="449">
        <v>7545</v>
      </c>
      <c r="D55" s="450">
        <v>4816</v>
      </c>
      <c r="E55" s="451">
        <v>7914</v>
      </c>
    </row>
    <row r="56" spans="1:5" ht="15.75">
      <c r="A56" s="444"/>
      <c r="B56" s="446"/>
      <c r="C56" s="445"/>
      <c r="D56" s="446"/>
      <c r="E56" s="447"/>
    </row>
    <row r="57" spans="1:5" ht="16.5" thickBot="1">
      <c r="A57" s="459" t="s">
        <v>318</v>
      </c>
      <c r="B57" s="460">
        <v>75082</v>
      </c>
      <c r="C57" s="461">
        <v>34965</v>
      </c>
      <c r="D57" s="462">
        <v>20563</v>
      </c>
      <c r="E57" s="463">
        <v>19554</v>
      </c>
    </row>
    <row r="58" spans="1:5" ht="15.75">
      <c r="A58" s="464"/>
      <c r="B58" s="465"/>
      <c r="C58" s="465"/>
      <c r="D58" s="465"/>
      <c r="E58" s="465"/>
    </row>
    <row r="59" spans="1:5" ht="15.75">
      <c r="A59" s="464"/>
      <c r="B59" s="465"/>
      <c r="C59" s="465"/>
      <c r="D59" s="465"/>
      <c r="E59" s="465"/>
    </row>
    <row r="60" spans="1:5" ht="15.75">
      <c r="A60" s="464"/>
      <c r="B60" s="465"/>
      <c r="C60" s="465"/>
      <c r="D60" s="465"/>
      <c r="E60" s="465"/>
    </row>
    <row r="61" spans="1:5" ht="15.75">
      <c r="A61" s="464"/>
      <c r="B61" s="465"/>
      <c r="C61" s="465"/>
      <c r="D61" s="465"/>
      <c r="E61" s="465"/>
    </row>
  </sheetData>
  <sheetProtection/>
  <mergeCells count="4">
    <mergeCell ref="A2:E2"/>
    <mergeCell ref="A1:E1"/>
    <mergeCell ref="A42:E42"/>
    <mergeCell ref="A43:E43"/>
  </mergeCells>
  <printOptions/>
  <pageMargins left="0.7874015748031497" right="0.1968503937007874" top="0.7874015748031497" bottom="0.984251968503937" header="0" footer="0"/>
  <pageSetup horizontalDpi="300" verticalDpi="300" orientation="portrait" paperSize="9" scale="83" r:id="rId2"/>
  <rowBreaks count="1" manualBreakCount="1">
    <brk id="4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view="pageBreakPreview" zoomScale="60" colorId="18" workbookViewId="0" topLeftCell="A1">
      <selection activeCell="A1" sqref="A1"/>
    </sheetView>
  </sheetViews>
  <sheetFormatPr defaultColWidth="11.00390625" defaultRowHeight="13.5"/>
  <cols>
    <col min="1" max="1" width="24.25390625" style="470" customWidth="1"/>
    <col min="2" max="5" width="15.50390625" style="470" customWidth="1"/>
    <col min="6" max="6" width="17.50390625" style="470" customWidth="1"/>
    <col min="7" max="16384" width="10.00390625" style="470" customWidth="1"/>
  </cols>
  <sheetData>
    <row r="1" spans="1:6" ht="33.75" customHeight="1">
      <c r="A1" s="468" t="s">
        <v>292</v>
      </c>
      <c r="B1" s="469"/>
      <c r="C1" s="469"/>
      <c r="E1" s="469"/>
      <c r="F1" s="469"/>
    </row>
    <row r="2" spans="1:6" ht="27.75" customHeight="1">
      <c r="A2" s="471" t="s">
        <v>319</v>
      </c>
      <c r="B2" s="472"/>
      <c r="C2" s="472"/>
      <c r="E2" s="472"/>
      <c r="F2" s="472"/>
    </row>
    <row r="3" spans="1:6" ht="20.25" customHeight="1">
      <c r="A3" s="473" t="s">
        <v>320</v>
      </c>
      <c r="B3" s="472"/>
      <c r="C3" s="472"/>
      <c r="E3" s="472"/>
      <c r="F3" s="472"/>
    </row>
    <row r="4" spans="1:6" ht="33" customHeight="1" thickBot="1">
      <c r="A4" s="474"/>
      <c r="B4" s="474"/>
      <c r="C4" s="474"/>
      <c r="D4" s="474"/>
      <c r="E4" s="474" t="s">
        <v>321</v>
      </c>
      <c r="F4" s="474"/>
    </row>
    <row r="5" spans="1:5" ht="48.75" customHeight="1">
      <c r="A5" s="475" t="s">
        <v>322</v>
      </c>
      <c r="B5" s="476" t="s">
        <v>323</v>
      </c>
      <c r="C5" s="477" t="s">
        <v>110</v>
      </c>
      <c r="D5" s="477" t="s">
        <v>324</v>
      </c>
      <c r="E5" s="478" t="s">
        <v>325</v>
      </c>
    </row>
    <row r="6" spans="1:5" ht="19.5" customHeight="1">
      <c r="A6" s="479" t="s">
        <v>326</v>
      </c>
      <c r="B6" s="480">
        <v>377094.9</v>
      </c>
      <c r="C6" s="481">
        <v>438326.6193</v>
      </c>
      <c r="D6" s="481">
        <v>417835.3803</v>
      </c>
      <c r="E6" s="482">
        <v>2364936.7397</v>
      </c>
    </row>
    <row r="7" spans="1:5" ht="19.5" customHeight="1">
      <c r="A7" s="479" t="s">
        <v>112</v>
      </c>
      <c r="B7" s="480">
        <v>62923.84</v>
      </c>
      <c r="C7" s="481">
        <v>60600.69</v>
      </c>
      <c r="D7" s="481">
        <v>169621.69</v>
      </c>
      <c r="E7" s="482">
        <v>1820041.4296</v>
      </c>
    </row>
    <row r="8" spans="1:5" ht="19.5" customHeight="1">
      <c r="A8" s="479" t="s">
        <v>327</v>
      </c>
      <c r="B8" s="480">
        <v>139237.2596</v>
      </c>
      <c r="C8" s="481">
        <v>166303.6799</v>
      </c>
      <c r="D8" s="481">
        <v>193615.7103</v>
      </c>
      <c r="E8" s="482">
        <v>1502273.5297</v>
      </c>
    </row>
    <row r="9" spans="1:5" ht="19.5" customHeight="1">
      <c r="A9" s="479" t="s">
        <v>328</v>
      </c>
      <c r="B9" s="483">
        <v>202784.63</v>
      </c>
      <c r="C9" s="484">
        <v>208556.67</v>
      </c>
      <c r="D9" s="484">
        <v>145126.8</v>
      </c>
      <c r="E9" s="485">
        <v>1478669.33</v>
      </c>
    </row>
    <row r="10" spans="1:5" ht="19.5" customHeight="1">
      <c r="A10" s="479" t="s">
        <v>329</v>
      </c>
      <c r="B10" s="483">
        <v>101227.41</v>
      </c>
      <c r="C10" s="484">
        <v>119991.14</v>
      </c>
      <c r="D10" s="484">
        <v>139707.43</v>
      </c>
      <c r="E10" s="485">
        <v>872296.99</v>
      </c>
    </row>
    <row r="11" spans="1:5" ht="19.5" customHeight="1">
      <c r="A11" s="479" t="s">
        <v>330</v>
      </c>
      <c r="B11" s="480">
        <v>72659.1</v>
      </c>
      <c r="C11" s="481">
        <v>66828.2</v>
      </c>
      <c r="D11" s="481">
        <v>75674.8</v>
      </c>
      <c r="E11" s="482">
        <v>534504.7</v>
      </c>
    </row>
    <row r="12" spans="1:5" ht="19.5" customHeight="1">
      <c r="A12" s="479" t="s">
        <v>331</v>
      </c>
      <c r="B12" s="480">
        <v>56887.28</v>
      </c>
      <c r="C12" s="481">
        <v>67758.06</v>
      </c>
      <c r="D12" s="481">
        <v>57604.63</v>
      </c>
      <c r="E12" s="482">
        <v>429866.09</v>
      </c>
    </row>
    <row r="13" spans="1:5" ht="19.5" customHeight="1">
      <c r="A13" s="479" t="s">
        <v>332</v>
      </c>
      <c r="B13" s="480">
        <v>1593.7</v>
      </c>
      <c r="C13" s="481">
        <v>1026.6</v>
      </c>
      <c r="D13" s="481">
        <v>519.6</v>
      </c>
      <c r="E13" s="482">
        <v>20455.2</v>
      </c>
    </row>
    <row r="14" spans="1:5" ht="19.5" customHeight="1">
      <c r="A14" s="479" t="s">
        <v>333</v>
      </c>
      <c r="B14" s="483">
        <v>1340</v>
      </c>
      <c r="C14" s="484">
        <v>1433.8</v>
      </c>
      <c r="D14" s="484">
        <v>1169.6</v>
      </c>
      <c r="E14" s="485">
        <v>11935</v>
      </c>
    </row>
    <row r="15" spans="1:5" ht="19.5" customHeight="1">
      <c r="A15" s="479" t="s">
        <v>334</v>
      </c>
      <c r="B15" s="480">
        <v>565.55</v>
      </c>
      <c r="C15" s="481">
        <v>677.6</v>
      </c>
      <c r="D15" s="481">
        <v>348.3</v>
      </c>
      <c r="E15" s="482">
        <v>3456.99</v>
      </c>
    </row>
    <row r="16" spans="1:5" ht="19.5" customHeight="1">
      <c r="A16" s="486" t="s">
        <v>335</v>
      </c>
      <c r="B16" s="487">
        <v>1016313.6696</v>
      </c>
      <c r="C16" s="488">
        <v>1131503.0592</v>
      </c>
      <c r="D16" s="488">
        <v>1201223.9406</v>
      </c>
      <c r="E16" s="489">
        <v>9038435.999</v>
      </c>
    </row>
    <row r="17" spans="1:5" ht="19.5" customHeight="1">
      <c r="A17" s="479" t="s">
        <v>228</v>
      </c>
      <c r="B17" s="490">
        <v>482789.6602</v>
      </c>
      <c r="C17" s="491">
        <v>542119.8301</v>
      </c>
      <c r="D17" s="491">
        <v>508101.7802</v>
      </c>
      <c r="E17" s="492">
        <v>3680788.9201</v>
      </c>
    </row>
    <row r="18" spans="1:5" ht="19.5" customHeight="1">
      <c r="A18" s="479" t="s">
        <v>75</v>
      </c>
      <c r="B18" s="480">
        <v>187601.1299</v>
      </c>
      <c r="C18" s="481">
        <v>233024.3001</v>
      </c>
      <c r="D18" s="481">
        <v>203355.6199</v>
      </c>
      <c r="E18" s="482">
        <v>1730283.1498</v>
      </c>
    </row>
    <row r="19" spans="1:5" ht="19.5" customHeight="1">
      <c r="A19" s="479" t="s">
        <v>336</v>
      </c>
      <c r="B19" s="480">
        <v>17549.05</v>
      </c>
      <c r="C19" s="481">
        <v>150380.5</v>
      </c>
      <c r="D19" s="481">
        <v>91473.54</v>
      </c>
      <c r="E19" s="482">
        <v>865873.59</v>
      </c>
    </row>
    <row r="20" spans="1:5" ht="19.5" customHeight="1">
      <c r="A20" s="479" t="s">
        <v>337</v>
      </c>
      <c r="B20" s="480">
        <v>88396.48</v>
      </c>
      <c r="C20" s="481">
        <v>146288.27</v>
      </c>
      <c r="D20" s="481">
        <v>112791.41</v>
      </c>
      <c r="E20" s="482">
        <v>854913.0899</v>
      </c>
    </row>
    <row r="21" spans="1:5" ht="19.5" customHeight="1">
      <c r="A21" s="479" t="s">
        <v>74</v>
      </c>
      <c r="B21" s="480">
        <v>5256.6</v>
      </c>
      <c r="C21" s="481">
        <v>74647.15</v>
      </c>
      <c r="D21" s="481">
        <v>91627.65</v>
      </c>
      <c r="E21" s="482">
        <v>612223.42</v>
      </c>
    </row>
    <row r="22" spans="1:5" ht="19.5" customHeight="1">
      <c r="A22" s="486" t="s">
        <v>338</v>
      </c>
      <c r="B22" s="487">
        <v>781592.9201</v>
      </c>
      <c r="C22" s="488">
        <v>1146460.0502</v>
      </c>
      <c r="D22" s="488">
        <v>1007350.0001</v>
      </c>
      <c r="E22" s="489">
        <v>7744082.1698</v>
      </c>
    </row>
    <row r="23" spans="1:5" ht="19.5" customHeight="1">
      <c r="A23" s="479" t="s">
        <v>339</v>
      </c>
      <c r="B23" s="480">
        <v>64163.21</v>
      </c>
      <c r="C23" s="481">
        <v>77264.1702</v>
      </c>
      <c r="D23" s="481">
        <v>78256.7699</v>
      </c>
      <c r="E23" s="482">
        <v>1056158.6495</v>
      </c>
    </row>
    <row r="24" spans="1:5" ht="19.5" customHeight="1">
      <c r="A24" s="479" t="s">
        <v>340</v>
      </c>
      <c r="B24" s="480">
        <v>78306.77</v>
      </c>
      <c r="C24" s="481">
        <v>75060.93</v>
      </c>
      <c r="D24" s="481">
        <v>72996.95</v>
      </c>
      <c r="E24" s="482">
        <v>540517.65</v>
      </c>
    </row>
    <row r="25" spans="1:5" ht="19.5" customHeight="1">
      <c r="A25" s="479" t="s">
        <v>341</v>
      </c>
      <c r="B25" s="480">
        <v>32699.3</v>
      </c>
      <c r="C25" s="481">
        <v>19645.6</v>
      </c>
      <c r="D25" s="481">
        <v>29285.92</v>
      </c>
      <c r="E25" s="482">
        <v>304327.02</v>
      </c>
    </row>
    <row r="26" spans="1:5" ht="19.5" customHeight="1">
      <c r="A26" s="479" t="s">
        <v>105</v>
      </c>
      <c r="B26" s="480">
        <v>17394.3</v>
      </c>
      <c r="C26" s="481">
        <v>21024.5</v>
      </c>
      <c r="D26" s="481">
        <v>23420.9</v>
      </c>
      <c r="E26" s="482">
        <v>188240</v>
      </c>
    </row>
    <row r="27" spans="1:5" ht="19.5" customHeight="1">
      <c r="A27" s="486" t="s">
        <v>342</v>
      </c>
      <c r="B27" s="487">
        <v>192563.58</v>
      </c>
      <c r="C27" s="488">
        <v>192995.2002</v>
      </c>
      <c r="D27" s="488">
        <v>203960.5399</v>
      </c>
      <c r="E27" s="489">
        <v>2089243.3195</v>
      </c>
    </row>
    <row r="28" spans="1:5" ht="39.75" customHeight="1" thickBot="1">
      <c r="A28" s="493" t="s">
        <v>343</v>
      </c>
      <c r="B28" s="494">
        <v>1990470.1697</v>
      </c>
      <c r="C28" s="495">
        <v>2470958.3096</v>
      </c>
      <c r="D28" s="495">
        <v>2412534.4806</v>
      </c>
      <c r="E28" s="496">
        <v>18871761.4883</v>
      </c>
    </row>
  </sheetData>
  <printOptions/>
  <pageMargins left="0.7874015748031497" right="0.7086614173228347" top="0.74" bottom="0.984251968503937" header="0.11811023622047245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2017-03-08T11:38:31Z</cp:lastPrinted>
  <dcterms:created xsi:type="dcterms:W3CDTF">2011-05-05T10:42:25Z</dcterms:created>
  <dcterms:modified xsi:type="dcterms:W3CDTF">2017-04-06T07:25:18Z</dcterms:modified>
  <cp:category/>
  <cp:version/>
  <cp:contentType/>
  <cp:contentStatus/>
</cp:coreProperties>
</file>