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29-1T-2023\"/>
    </mc:Choice>
  </mc:AlternateContent>
  <xr:revisionPtr revIDLastSave="0" documentId="13_ncr:1_{3645697C-5F81-4A44-931A-617C6BFDF7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" sheetId="1" r:id="rId1"/>
    <sheet name="1-2A" sheetId="2" r:id="rId2"/>
    <sheet name="1-2B" sheetId="3" r:id="rId3"/>
    <sheet name="2-1-1" sheetId="14" r:id="rId4"/>
    <sheet name="2-1-2" sheetId="4" r:id="rId5"/>
    <sheet name="2-2-1" sheetId="5" r:id="rId6"/>
    <sheet name="2-2-2A" sheetId="6" r:id="rId7"/>
    <sheet name="2-2-2B" sheetId="7" r:id="rId8"/>
    <sheet name="2-3-1" sheetId="8" r:id="rId9"/>
    <sheet name="2-3-2" sheetId="9" r:id="rId10"/>
    <sheet name="3-1" sheetId="10" r:id="rId11"/>
    <sheet name="3-2" sheetId="11" r:id="rId12"/>
    <sheet name="3-3" sheetId="13" r:id="rId13"/>
  </sheets>
  <externalReferences>
    <externalReference r:id="rId14"/>
    <externalReference r:id="rId15"/>
  </externalReferences>
  <definedNames>
    <definedName name="_xlnm._FilterDatabase" localSheetId="2" hidden="1">'1-2B'!$D$5:$G$6</definedName>
    <definedName name="A_impresión_IM" localSheetId="3">#REF!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2">#REF!</definedName>
    <definedName name="A_impresión_IM">#REF!</definedName>
    <definedName name="Año" localSheetId="8">[1]MACRO!$B$2</definedName>
    <definedName name="Año">[2]MACRO!$B$2</definedName>
    <definedName name="Años" localSheetId="3">OFFSET([2]LISTAS!$A$3,0,0,COUNT([2]LISTAS!$A:$A),1)</definedName>
    <definedName name="Años" localSheetId="6">OFFSET([2]LISTAS!$A$3,0,0,COUNT([2]LISTAS!$A:$A),1)</definedName>
    <definedName name="Años" localSheetId="7">OFFSET([2]LISTAS!$A$3,0,0,COUNT([2]LISTAS!$A:$A),1)</definedName>
    <definedName name="Años" localSheetId="8">OFFSET([1]LISTAS!$A$3,0,0,COUNT([1]LISTAS!$A:$A),1)</definedName>
    <definedName name="Años" localSheetId="9">OFFSET([2]LISTAS!$A$3,0,0,COUNT([2]LISTAS!$A:$A),1)</definedName>
    <definedName name="Años" localSheetId="12">OFFSET([2]LISTAS!$A$3,0,0,COUNT([2]LISTAS!$A:$A),1)</definedName>
    <definedName name="Años">OFFSET([2]LISTAS!$A$3,0,0,COUNT([2]LISTAS!$A:$A),1)</definedName>
    <definedName name="ArchivosCarpetaOrigen" localSheetId="3">OFFSET([2]LISTAS!$E$3,0,0,COUNTA([2]LISTAS!$E:$E)-2,1)</definedName>
    <definedName name="ArchivosCarpetaOrigen" localSheetId="6">OFFSET([2]LISTAS!$E$3,0,0,COUNTA([2]LISTAS!$E:$E)-2,1)</definedName>
    <definedName name="ArchivosCarpetaOrigen" localSheetId="7">OFFSET([2]LISTAS!$E$3,0,0,COUNTA([2]LISTAS!$E:$E)-2,1)</definedName>
    <definedName name="ArchivosCarpetaOrigen" localSheetId="8">OFFSET([1]LISTAS!$E$3,0,0,COUNTA([1]LISTAS!$E:$E)-2,1)</definedName>
    <definedName name="ArchivosCarpetaOrigen" localSheetId="9">OFFSET([2]LISTAS!$E$3,0,0,COUNTA([2]LISTAS!$E:$E)-2,1)</definedName>
    <definedName name="ArchivosCarpetaOrigen" localSheetId="12">OFFSET([2]LISTAS!$E$3,0,0,COUNTA([2]LISTAS!$E:$E)-2,1)</definedName>
    <definedName name="ArchivosCarpetaOrigen">OFFSET([2]LISTAS!$E$3,0,0,COUNTA([2]LISTAS!$E:$E)-2,1)</definedName>
    <definedName name="_xlnm.Print_Area" localSheetId="0">'1-1'!$A$1:$H$62</definedName>
    <definedName name="_xlnm.Print_Area" localSheetId="1">'1-2A'!$A$1:$P$63</definedName>
    <definedName name="_xlnm.Print_Area" localSheetId="2">'1-2B'!$A$1:$G$63</definedName>
    <definedName name="_xlnm.Print_Area" localSheetId="3">'2-1-1'!$A$1:$M$95</definedName>
    <definedName name="_xlnm.Print_Area" localSheetId="4">'2-1-2'!$A$1:$G$75</definedName>
    <definedName name="_xlnm.Print_Area" localSheetId="5">'2-2-1'!$A$1:$I$113</definedName>
    <definedName name="_xlnm.Print_Area" localSheetId="6">'2-2-2A'!$A$1:$F$60</definedName>
    <definedName name="_xlnm.Print_Area" localSheetId="7">'2-2-2B'!$A$1:$F$90</definedName>
    <definedName name="_xlnm.Print_Area" localSheetId="8">'2-3-1'!$A$1:$E$28</definedName>
    <definedName name="_xlnm.Print_Area" localSheetId="9">'2-3-2'!$A$1:$G$195</definedName>
    <definedName name="_xlnm.Print_Area" localSheetId="10">'3-1'!$A$1:$I$89</definedName>
    <definedName name="_xlnm.Print_Area" localSheetId="12">'3-3'!$A$1:$R$49</definedName>
    <definedName name="CarpetaDestinoEstudios" localSheetId="3">#REF!</definedName>
    <definedName name="CarpetaDestinoEstudios" localSheetId="8">#REF!</definedName>
    <definedName name="CarpetaDestinoEstudios" localSheetId="9">#REF!</definedName>
    <definedName name="CarpetaDestinoEstudios" localSheetId="12">#REF!</definedName>
    <definedName name="CarpetaDestinoEstudios">#REF!</definedName>
    <definedName name="CarpetaDestinoPesca1" localSheetId="3">#REF!</definedName>
    <definedName name="CarpetaDestinoPesca1" localSheetId="8">#REF!</definedName>
    <definedName name="CarpetaDestinoPesca1" localSheetId="9">#REF!</definedName>
    <definedName name="CarpetaDestinoPesca1" localSheetId="12">#REF!</definedName>
    <definedName name="CarpetaDestinoPesca1">#REF!</definedName>
    <definedName name="CarpetaDestinoPesca2" localSheetId="3">#REF!</definedName>
    <definedName name="CarpetaDestinoPesca2" localSheetId="8">#REF!</definedName>
    <definedName name="CarpetaDestinoPesca2" localSheetId="9">#REF!</definedName>
    <definedName name="CarpetaDestinoPesca2" localSheetId="12">#REF!</definedName>
    <definedName name="CarpetaDestinoPesca2">#REF!</definedName>
    <definedName name="CarpetaOrigen" localSheetId="3">#REF!</definedName>
    <definedName name="CarpetaOrigen" localSheetId="8">#REF!</definedName>
    <definedName name="CarpetaOrigen" localSheetId="9">#REF!</definedName>
    <definedName name="CarpetaOrigen" localSheetId="12">#REF!</definedName>
    <definedName name="CarpetaOrigen">#REF!</definedName>
    <definedName name="Carpetas" localSheetId="3">#REF!</definedName>
    <definedName name="Carpetas" localSheetId="8">#REF!</definedName>
    <definedName name="Carpetas" localSheetId="9">#REF!</definedName>
    <definedName name="Carpetas" localSheetId="12">#REF!</definedName>
    <definedName name="Carpetas">#REF!</definedName>
    <definedName name="CódigoModalidadPesca" localSheetId="8">[1]MACRO!$B$8</definedName>
    <definedName name="CódigoModalidadPesca">[2]MACRO!$B$8</definedName>
    <definedName name="CódigoTrimestre" localSheetId="8">[1]MACRO!$B$5</definedName>
    <definedName name="CódigoTrimestre">[2]MACRO!$B$5</definedName>
    <definedName name="ComienzoArchivoEstudios" localSheetId="3">#REF!</definedName>
    <definedName name="ComienzoArchivoEstudios" localSheetId="8">#REF!</definedName>
    <definedName name="ComienzoArchivoEstudios" localSheetId="9">#REF!</definedName>
    <definedName name="ComienzoArchivoEstudios" localSheetId="12">#REF!</definedName>
    <definedName name="ComienzoArchivoEstudios">#REF!</definedName>
    <definedName name="ComienzoArchivoPesca" localSheetId="3">#REF!</definedName>
    <definedName name="ComienzoArchivoPesca" localSheetId="8">#REF!</definedName>
    <definedName name="ComienzoArchivoPesca" localSheetId="9">#REF!</definedName>
    <definedName name="ComienzoArchivoPesca" localSheetId="12">#REF!</definedName>
    <definedName name="ComienzoArchivoPesca">#REF!</definedName>
    <definedName name="ComienzoArchivosDestino" localSheetId="3">#REF!</definedName>
    <definedName name="ComienzoArchivosDestino" localSheetId="8">#REF!</definedName>
    <definedName name="ComienzoArchivosDestino" localSheetId="9">#REF!</definedName>
    <definedName name="ComienzoArchivosDestino" localSheetId="12">#REF!</definedName>
    <definedName name="ComienzoArchivosDestino">#REF!</definedName>
    <definedName name="Crustaceo_2T" localSheetId="3">#REF!</definedName>
    <definedName name="Crustaceo_2T" localSheetId="9">#REF!</definedName>
    <definedName name="Crustaceo_2T" localSheetId="12">#REF!</definedName>
    <definedName name="Crustaceo_2T">#REF!</definedName>
    <definedName name="Crustaceos" localSheetId="3">#REF!</definedName>
    <definedName name="Crustaceos" localSheetId="8">#REF!</definedName>
    <definedName name="Crustaceos" localSheetId="9">#REF!</definedName>
    <definedName name="Crustaceos" localSheetId="12">#REF!</definedName>
    <definedName name="Crustaceos">#REF!</definedName>
    <definedName name="Leyenda" localSheetId="3">OFFSET([2]LISTAS!$H$1,0,0,COUNTA([2]LISTAS!$H:$H),2)</definedName>
    <definedName name="Leyenda" localSheetId="6">OFFSET([2]LISTAS!$H$1,0,0,COUNTA([2]LISTAS!$H:$H),2)</definedName>
    <definedName name="Leyenda" localSheetId="7">OFFSET([2]LISTAS!$H$1,0,0,COUNTA([2]LISTAS!$H:$H),2)</definedName>
    <definedName name="Leyenda" localSheetId="8">OFFSET([1]LISTAS!$H$1,0,0,COUNTA([1]LISTAS!$H:$H),2)</definedName>
    <definedName name="Leyenda" localSheetId="9">OFFSET([2]LISTAS!$H$1,0,0,COUNTA([2]LISTAS!$H:$H),2)</definedName>
    <definedName name="Leyenda" localSheetId="12">OFFSET([2]LISTAS!$H$1,0,0,COUNTA([2]LISTAS!$H:$H),2)</definedName>
    <definedName name="Leyenda">OFFSET([2]LISTAS!$H$1,0,0,COUNTA([2]LISTAS!$H:$H),2)</definedName>
    <definedName name="ModalidadPesca" localSheetId="8">[1]LISTAS!$C$3:$D$8</definedName>
    <definedName name="ModalidadPesca">[2]LISTAS!$C$3:$D$8</definedName>
    <definedName name="Moluscos" localSheetId="3">#REF!</definedName>
    <definedName name="Moluscos" localSheetId="9">#REF!</definedName>
    <definedName name="Moluscos" localSheetId="12">#REF!</definedName>
    <definedName name="Moluscos">#REF!</definedName>
    <definedName name="Moluscos_2T" localSheetId="3">#REF!</definedName>
    <definedName name="Moluscos_2T" localSheetId="9">#REF!</definedName>
    <definedName name="Moluscos_2T" localSheetId="12">#REF!</definedName>
    <definedName name="Moluscos_2T">#REF!</definedName>
    <definedName name="Nota" localSheetId="3">OFFSET([2]LISTAS!$G$3,0,0,COUNTA([2]LISTAS!$G:$GE)-1,1)</definedName>
    <definedName name="Nota" localSheetId="6">OFFSET([2]LISTAS!$G$3,0,0,COUNTA([2]LISTAS!$G:$GE)-1,1)</definedName>
    <definedName name="Nota" localSheetId="7">OFFSET([2]LISTAS!$G$3,0,0,COUNTA([2]LISTAS!$G:$GE)-1,1)</definedName>
    <definedName name="Nota" localSheetId="8">OFFSET([1]LISTAS!$G$3,0,0,COUNTA([1]LISTAS!$G:$GE)-1,1)</definedName>
    <definedName name="Nota" localSheetId="9">OFFSET([2]LISTAS!$G$3,0,0,COUNTA([2]LISTAS!$G:$GE)-1,1)</definedName>
    <definedName name="Nota" localSheetId="12">OFFSET([2]LISTAS!$G$3,0,0,COUNTA([2]LISTAS!$G:$GE)-1,1)</definedName>
    <definedName name="Nota">OFFSET([2]LISTAS!$G$3,0,0,COUNTA([2]LISTAS!$G:$GE)-1,1)</definedName>
    <definedName name="Peces" localSheetId="3">#REF!</definedName>
    <definedName name="Peces" localSheetId="9">#REF!</definedName>
    <definedName name="Peces" localSheetId="12">#REF!</definedName>
    <definedName name="Peces">#REF!</definedName>
    <definedName name="Peces_2T" localSheetId="3">#REF!</definedName>
    <definedName name="Peces_2T" localSheetId="9">#REF!</definedName>
    <definedName name="Peces_2T" localSheetId="12">#REF!</definedName>
    <definedName name="Peces_2T">#REF!</definedName>
    <definedName name="Print_Area" localSheetId="11">'3-2'!$A$1:$I$85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9">'2-3-2'!$1:$5</definedName>
    <definedName name="Trimestre" localSheetId="8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4" l="1"/>
  <c r="C53" i="14"/>
  <c r="B53" i="14"/>
  <c r="G7" i="14"/>
  <c r="J7" i="14" s="1"/>
  <c r="F7" i="14"/>
  <c r="I7" i="14" s="1"/>
  <c r="E7" i="14"/>
  <c r="H7" i="14" s="1"/>
  <c r="R6" i="13"/>
  <c r="Q6" i="13"/>
  <c r="P6" i="13"/>
  <c r="O6" i="13"/>
  <c r="N6" i="13"/>
  <c r="M6" i="13"/>
  <c r="L6" i="13"/>
  <c r="K6" i="13"/>
  <c r="I6" i="13"/>
  <c r="H6" i="13"/>
  <c r="G6" i="13"/>
  <c r="F6" i="13"/>
  <c r="E6" i="13"/>
  <c r="D6" i="13"/>
  <c r="I64" i="11"/>
  <c r="H64" i="11"/>
  <c r="G64" i="11"/>
  <c r="F64" i="11"/>
  <c r="E64" i="11"/>
  <c r="D64" i="11"/>
  <c r="C64" i="11"/>
  <c r="B64" i="11"/>
  <c r="I67" i="10"/>
  <c r="H67" i="10"/>
  <c r="G67" i="10"/>
  <c r="F67" i="10"/>
  <c r="E67" i="10"/>
  <c r="D67" i="10"/>
  <c r="C67" i="10"/>
  <c r="B67" i="10"/>
  <c r="I6" i="10"/>
  <c r="H6" i="10"/>
  <c r="G6" i="10"/>
  <c r="F6" i="10"/>
  <c r="E6" i="10"/>
  <c r="D6" i="10"/>
  <c r="G192" i="9"/>
  <c r="F192" i="9"/>
  <c r="E192" i="9"/>
  <c r="D192" i="9"/>
  <c r="C192" i="9"/>
  <c r="G172" i="9"/>
  <c r="F172" i="9"/>
  <c r="E172" i="9"/>
  <c r="D172" i="9"/>
  <c r="C172" i="9"/>
  <c r="G151" i="9"/>
  <c r="G195" i="9" s="1"/>
  <c r="F151" i="9"/>
  <c r="F195" i="9" s="1"/>
  <c r="E151" i="9"/>
  <c r="E195" i="9" s="1"/>
  <c r="D151" i="9"/>
  <c r="D195" i="9" s="1"/>
  <c r="C151" i="9"/>
  <c r="C195" i="9" s="1"/>
  <c r="G6" i="9"/>
  <c r="F6" i="9"/>
  <c r="E6" i="9"/>
  <c r="D6" i="9"/>
  <c r="C6" i="9"/>
  <c r="K7" i="14" l="1"/>
  <c r="K53" i="14" s="1"/>
  <c r="H53" i="14"/>
  <c r="J53" i="14"/>
  <c r="M7" i="14"/>
  <c r="M53" i="14" s="1"/>
  <c r="I53" i="14"/>
  <c r="L7" i="14"/>
  <c r="L53" i="14" s="1"/>
  <c r="E53" i="14"/>
  <c r="F53" i="14"/>
  <c r="G53" i="14"/>
</calcChain>
</file>

<file path=xl/sharedStrings.xml><?xml version="1.0" encoding="utf-8"?>
<sst xmlns="http://schemas.openxmlformats.org/spreadsheetml/2006/main" count="1500" uniqueCount="907">
  <si>
    <t>1. CONJUNTURA AGRÀRIA</t>
  </si>
  <si>
    <t>1.1. Situació dels embassaments</t>
  </si>
  <si>
    <t>(*) Embassaments d'ús hidroelèctric.</t>
  </si>
  <si>
    <t>(**) Situats fora de la Comunitat Valenciana, però les reserves de la qual poden ser aprofitades a la província d'Alacant.</t>
  </si>
  <si>
    <t xml:space="preserve"> Riu / Cuenca / EMBASSAMENT</t>
  </si>
  <si>
    <t>GENER</t>
  </si>
  <si>
    <t>FEBRER</t>
  </si>
  <si>
    <t>MARÇ</t>
  </si>
  <si>
    <r>
      <t>Capacitat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</si>
  <si>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r>
      <t>Volum 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</si>
  <si>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>%s/Cap.</t>
  </si>
  <si>
    <t xml:space="preserve">   ALCORA</t>
  </si>
  <si>
    <t xml:space="preserve">  Riu Sénia</t>
  </si>
  <si>
    <t xml:space="preserve">   ULLDECONA</t>
  </si>
  <si>
    <t xml:space="preserve">  Conca Millars</t>
  </si>
  <si>
    <t xml:space="preserve">   ARENÓS</t>
  </si>
  <si>
    <t xml:space="preserve">   SÍTJAR</t>
  </si>
  <si>
    <t xml:space="preserve">   MARIA CRISTINA</t>
  </si>
  <si>
    <t xml:space="preserve">   BALAGUERAS</t>
  </si>
  <si>
    <t xml:space="preserve">   VALBONA</t>
  </si>
  <si>
    <t xml:space="preserve">   MORA DE RUBIELOS</t>
  </si>
  <si>
    <t xml:space="preserve">  Riu Palància</t>
  </si>
  <si>
    <t xml:space="preserve">   REGAJO</t>
  </si>
  <si>
    <t xml:space="preserve">   ALGAR</t>
  </si>
  <si>
    <t xml:space="preserve">  Conca Túria</t>
  </si>
  <si>
    <t xml:space="preserve">   BUSEO</t>
  </si>
  <si>
    <t xml:space="preserve">   ARQUILLO SAN BLAS</t>
  </si>
  <si>
    <t xml:space="preserve">   BENAGÉBER</t>
  </si>
  <si>
    <t xml:space="preserve">   LORIGUILLA</t>
  </si>
  <si>
    <t xml:space="preserve">  Conca Xúquer 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</si>
  <si>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</si>
  <si>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</si>
  <si>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</si>
  <si>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</si>
  <si>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</si>
  <si>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</si>
  <si>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</si>
  <si>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</si>
  <si>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Sistema Marina Baixa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</si>
  <si>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</si>
  <si>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</si>
  <si>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</si>
  <si>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</si>
  <si>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Conca Segura</t>
  </si>
  <si>
    <t xml:space="preserve">   LA PEDRERA</t>
  </si>
  <si>
    <t xml:space="preserve">   CREVILLENT</t>
  </si>
  <si>
    <t xml:space="preserve">   D'altres Segura**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</si>
  <si>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</si>
  <si>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</si>
  <si>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</si>
  <si>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</si>
  <si>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</si>
  <si>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</si>
  <si>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</si>
  <si>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</si>
  <si>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</si>
  <si>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</si>
  <si>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</si>
  <si>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</si>
  <si>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</si>
  <si>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D'altres embassaments</t>
  </si>
  <si>
    <t xml:space="preserve">   ALMANSA</t>
  </si>
  <si>
    <t xml:space="preserve">   ONDA</t>
  </si>
  <si>
    <t xml:space="preserve">  Transvasament Tajo-Segura</t>
  </si>
  <si>
    <t xml:space="preserve">  Conca Tajo</t>
  </si>
  <si>
    <t xml:space="preserve">  ENTREPEÑAS-BUENDÍA</t>
  </si>
  <si>
    <t xml:space="preserve"> TOTAL PRINCIPALS EMBAS. C. VALENCIANA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</si>
  <si>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</si>
  <si>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</si>
  <si>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</si>
  <si>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</si>
  <si>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</si>
  <si>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</si>
  <si>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</si>
  <si>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</si>
  <si>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</si>
  <si>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</si>
  <si>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</si>
  <si>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</si>
  <si>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>NULES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</si>
  <si>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</si>
  <si>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</si>
  <si>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</si>
  <si>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</si>
  <si>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</si>
  <si>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</si>
  <si>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</si>
  <si>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</si>
  <si>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</si>
  <si>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</si>
  <si>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</si>
  <si>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</si>
  <si>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</si>
  <si>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</si>
  <si>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</si>
  <si>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</si>
  <si>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</si>
  <si>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</si>
  <si>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</si>
  <si>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</si>
  <si>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</si>
  <si>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</si>
  <si>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</si>
  <si>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</si>
  <si>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</si>
  <si>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</si>
  <si>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</si>
  <si>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</si>
  <si>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</si>
  <si>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</si>
  <si>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</si>
  <si>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</si>
  <si>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>CASTELLÓ</t>
  </si>
  <si>
    <t>XÀTIVA</t>
  </si>
  <si>
    <t>AGOST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</si>
  <si>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</si>
  <si>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</si>
  <si>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</si>
  <si>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</si>
  <si>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</si>
  <si>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</si>
  <si>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</si>
  <si>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</si>
  <si>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</si>
  <si>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</si>
  <si>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</si>
  <si>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</si>
  <si>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</si>
  <si>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</si>
  <si>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</si>
  <si>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</si>
  <si>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Fuente: Elaboración propia a partir de datos del Servicio de Riego del IVIA. Datos provisionales.</t>
  </si>
  <si>
    <t xml:space="preserve">1. COJUNTURA AGRÀRIA </t>
  </si>
  <si>
    <t xml:space="preserve">1.2. Meteorología </t>
  </si>
  <si>
    <t>B. PRECIPITACIONS (l/m2)</t>
  </si>
  <si>
    <t>Pp total</t>
  </si>
  <si>
    <t>Pp màx. diària</t>
  </si>
  <si>
    <t>Font: Elaboració pròpia a partir de dades del Servici de Reg de l'IVIA. Dades provisionals.</t>
  </si>
  <si>
    <t>2. INFORMACIÓ  ESTADÍSTICA</t>
  </si>
  <si>
    <t>2.1. Estadístiques agrícoles</t>
  </si>
  <si>
    <t>2.1.2. AVANÇOS DE PRODUCCIÓ DE CULTIUS LLENYOSOS (t)</t>
  </si>
  <si>
    <t>Març 2023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</si>
  <si>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</si>
  <si>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</si>
  <si>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ALACANT</t>
  </si>
  <si>
    <t>MITJANA CAMPANYES 2011/2012 A 2020/2021</t>
  </si>
  <si>
    <t>BALANÇ CAMPANYA 2021/2022</t>
  </si>
  <si>
    <t>SEGON ALFARRÀS CAMPANYA 2022/2023</t>
  </si>
  <si>
    <t xml:space="preserve">TARONGES </t>
  </si>
  <si>
    <t>MANDARINES</t>
  </si>
  <si>
    <t>LLIMES</t>
  </si>
  <si>
    <t>ARANGES</t>
  </si>
  <si>
    <t>LIMA</t>
  </si>
  <si>
    <t>TARONGER AMARG</t>
  </si>
  <si>
    <t>TOTAL CÍTRICS</t>
  </si>
  <si>
    <t>ALTRES LLENYOSOS</t>
  </si>
  <si>
    <t>MITJANA ANYS             2012 A 2021</t>
  </si>
  <si>
    <t>AVANÇ MARÇ 2023</t>
  </si>
  <si>
    <t>FRUITERS</t>
  </si>
  <si>
    <t xml:space="preserve"> Poma</t>
  </si>
  <si>
    <t>sd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</si>
  <si>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</si>
  <si>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</si>
  <si>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</si>
  <si>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</si>
  <si>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</si>
  <si>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</si>
  <si>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</si>
  <si>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</si>
  <si>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</si>
  <si>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</si>
  <si>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</si>
  <si>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</si>
  <si>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</si>
  <si>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</si>
  <si>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</si>
  <si>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</si>
  <si>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</si>
  <si>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</si>
  <si>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</si>
  <si>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</si>
  <si>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</si>
  <si>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>(sd) : sense dades a data de referència.</t>
  </si>
  <si>
    <t>VALÈNCIA</t>
  </si>
  <si>
    <t>2.2. Estadístiques ramaderes</t>
  </si>
  <si>
    <t xml:space="preserve">2.2.1. Moviment comercial pequari de la Comunitat Valenciana </t>
  </si>
  <si>
    <t>VENDES DE BESTIAR</t>
  </si>
  <si>
    <t>1r  trimestre 2023</t>
  </si>
  <si>
    <t>CLASSE DE BESTIAR</t>
  </si>
  <si>
    <t>COMUNITAT  VALENCIANA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</si>
  <si>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</si>
  <si>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</si>
  <si>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</si>
  <si>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</si>
  <si>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</si>
  <si>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</si>
  <si>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</si>
  <si>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</si>
  <si>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</si>
  <si>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</si>
  <si>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</si>
  <si>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</si>
  <si>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</si>
  <si>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</si>
  <si>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</si>
  <si>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</si>
  <si>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</si>
  <si>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</si>
  <si>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GARRINS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</si>
  <si>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</si>
  <si>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</si>
  <si>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</si>
  <si>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</si>
  <si>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</si>
  <si>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</si>
  <si>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</si>
  <si>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</si>
  <si>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</si>
  <si>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</si>
  <si>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</si>
  <si>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</si>
  <si>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</si>
  <si>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</si>
  <si>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</si>
  <si>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</si>
  <si>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COMUNITAT VALENCIANA</t>
  </si>
  <si>
    <t>RESTA ESPANYA</t>
  </si>
  <si>
    <t>FORA DE ESPANYA</t>
  </si>
  <si>
    <t>TOTAL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</si>
  <si>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</si>
  <si>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</si>
  <si>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</si>
  <si>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</si>
  <si>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</si>
  <si>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</si>
  <si>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</si>
  <si>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</si>
  <si>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</si>
  <si>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</si>
  <si>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</si>
  <si>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</si>
  <si>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</si>
  <si>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</si>
  <si>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</si>
  <si>
    <t>2.2.2. Cuantificació d´existències en les explotacions de la Comunitat Valenciana.   Novembre 2022</t>
  </si>
  <si>
    <t>B. EFECTIUS DE BESTIAR BOVÍ</t>
  </si>
  <si>
    <t>ANIMALS DE 24 MESOS I MÉS</t>
  </si>
  <si>
    <t>MASCLES</t>
  </si>
  <si>
    <t>FEMELLES QUE HAN PARIT ALMENYS UNA VEGADA</t>
  </si>
  <si>
    <t xml:space="preserve">     Per a munyida</t>
  </si>
  <si>
    <t xml:space="preserve">          Frisones</t>
  </si>
  <si>
    <t xml:space="preserve">          Altres races</t>
  </si>
  <si>
    <t xml:space="preserve">     Que mai es munyen</t>
  </si>
  <si>
    <t>FEMELLES QUE MAI HAN PARIT</t>
  </si>
  <si>
    <t xml:space="preserve">     Destinades a sacrifici</t>
  </si>
  <si>
    <t xml:space="preserve">     Per a no munyir</t>
  </si>
  <si>
    <t>ANIMALS DE 12 A 24 MESOS</t>
  </si>
  <si>
    <t xml:space="preserve">MASCLES </t>
  </si>
  <si>
    <t>FEMELLES (excloses les que han parit)</t>
  </si>
  <si>
    <t xml:space="preserve">     Destinades a reposició</t>
  </si>
  <si>
    <t>ANIMALS DE MENYS DE 12 MESOS</t>
  </si>
  <si>
    <t>DESTINATS A SACRIFICI</t>
  </si>
  <si>
    <t>ALTRES MASCLES</t>
  </si>
  <si>
    <t>ALTRES FEMELLES</t>
  </si>
  <si>
    <t>TOTAL  BESTIAR  BOVÍ</t>
  </si>
  <si>
    <t>2. INFORMACIÓ ESTADÍSTICA</t>
  </si>
  <si>
    <t>2.2.2. Enquestes ramaderes d'existències a les explotacions de la Comunitat Valenciana. Novembre 2022</t>
  </si>
  <si>
    <t>EFECTIUS DE BESTIAR OVÍ</t>
  </si>
  <si>
    <t>FEMELLES PER A VIDA</t>
  </si>
  <si>
    <t xml:space="preserve">    F. QUE MAI HAN PARIT</t>
  </si>
  <si>
    <t xml:space="preserve">        No cobertes</t>
  </si>
  <si>
    <t xml:space="preserve">        Cobertes per 1a vegada</t>
  </si>
  <si>
    <t xml:space="preserve">    F. QUE JA HAN PARIT</t>
  </si>
  <si>
    <t xml:space="preserve">        Munyides</t>
  </si>
  <si>
    <t xml:space="preserve">        No munyides</t>
  </si>
  <si>
    <t>TOTAL  BESTIAR  OVÍ</t>
  </si>
  <si>
    <t>EFECTIUS DE BESTIAR CAPRÍ</t>
  </si>
  <si>
    <t>CABRITS</t>
  </si>
  <si>
    <t xml:space="preserve">   F. QUE JA HAN PARIT</t>
  </si>
  <si>
    <t>TOTAL  BESTIAR CAPRÍ</t>
  </si>
  <si>
    <t xml:space="preserve">2.3. Estadístiques pesqueres </t>
  </si>
  <si>
    <t>2.3.1. Captures pesqueres desembarcades a la C.Valenciana (kg)</t>
  </si>
  <si>
    <t>1r trimestre 2023</t>
  </si>
  <si>
    <t>PORTS</t>
  </si>
  <si>
    <t>ACUMULAT ANUAL</t>
  </si>
  <si>
    <t>SANTA POLA</t>
  </si>
  <si>
    <t>LA VILA JOIOSA</t>
  </si>
  <si>
    <t>XÀVIA</t>
  </si>
  <si>
    <t>TORREVIEJA</t>
  </si>
  <si>
    <t>CALP</t>
  </si>
  <si>
    <t>DÉNIA</t>
  </si>
  <si>
    <t>EL CAMPELLO</t>
  </si>
  <si>
    <t>MORAIRA</t>
  </si>
  <si>
    <t>GUARDAMAR</t>
  </si>
  <si>
    <t>PROVÍNCIA ALACANT</t>
  </si>
  <si>
    <t>BORRIANA</t>
  </si>
  <si>
    <t>VINARÒS</t>
  </si>
  <si>
    <t>PENÍSCOLA</t>
  </si>
  <si>
    <t>PROVÍNCIA-CASTELLÓ</t>
  </si>
  <si>
    <t>CULLERA</t>
  </si>
  <si>
    <t>GANDÍA</t>
  </si>
  <si>
    <t>PROVÍNCIA VALÈNCIA</t>
  </si>
  <si>
    <t>TOTAL COMUNITAT VALENCIANA</t>
  </si>
  <si>
    <t>2.3.2. Captures pesqueres desembarcadas en la Comunitat Valenciana (kg)</t>
  </si>
  <si>
    <t>FAO</t>
  </si>
  <si>
    <t>NOM COMÚ</t>
  </si>
  <si>
    <t>PEIXOS</t>
  </si>
  <si>
    <t>AMB</t>
  </si>
  <si>
    <t>CÈRVIA</t>
  </si>
  <si>
    <t>ANE</t>
  </si>
  <si>
    <t>ALADROC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</si>
  <si>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</si>
  <si>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</si>
  <si>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</si>
  <si>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</si>
  <si>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</si>
  <si>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</si>
  <si>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</si>
  <si>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</si>
  <si>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BGR</t>
  </si>
  <si>
    <t>RONCADOR</t>
  </si>
  <si>
    <t>BIB</t>
  </si>
  <si>
    <t>FANECA / MÒLLERA FOSCA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</si>
  <si>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</si>
  <si>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</si>
  <si>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</si>
  <si>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</si>
  <si>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</si>
  <si>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</si>
  <si>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</si>
  <si>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</si>
  <si>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</si>
  <si>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</si>
  <si>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</si>
  <si>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</si>
  <si>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</si>
  <si>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</si>
  <si>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</si>
  <si>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</si>
  <si>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</si>
  <si>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</si>
  <si>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BSS</t>
  </si>
  <si>
    <t>LLOBARRO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</si>
  <si>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</si>
  <si>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</si>
  <si>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</si>
  <si>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</si>
  <si>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</si>
  <si>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</si>
  <si>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</si>
  <si>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</si>
  <si>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</si>
  <si>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</si>
  <si>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</si>
  <si>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</si>
  <si>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</si>
  <si>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</si>
  <si>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</si>
  <si>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</si>
  <si>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</si>
  <si>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</si>
  <si>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</si>
  <si>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</si>
  <si>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</si>
  <si>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</si>
  <si>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</si>
  <si>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</si>
  <si>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</si>
  <si>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</si>
  <si>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</si>
  <si>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</si>
  <si>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</si>
  <si>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</si>
  <si>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</si>
  <si>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</si>
  <si>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</si>
  <si>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</si>
  <si>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ELE</t>
  </si>
  <si>
    <t>ANGUILA</t>
  </si>
  <si>
    <t>ETX</t>
  </si>
  <si>
    <t>AGULLAT NEGRE</t>
  </si>
  <si>
    <t>EZS</t>
  </si>
  <si>
    <t>SCORPAENA ELONGATA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</si>
  <si>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</si>
  <si>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</si>
  <si>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</si>
  <si>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</si>
  <si>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</si>
  <si>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</si>
  <si>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</si>
  <si>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</si>
  <si>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</si>
  <si>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</si>
  <si>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</si>
  <si>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</si>
  <si>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</si>
  <si>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</si>
  <si>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</si>
  <si>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</si>
  <si>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</si>
  <si>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</si>
  <si>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</si>
  <si>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</si>
  <si>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</si>
  <si>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</si>
  <si>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</si>
  <si>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</si>
  <si>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</si>
  <si>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</si>
  <si>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</si>
  <si>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</si>
  <si>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</si>
  <si>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</si>
  <si>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</si>
  <si>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</si>
  <si>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</si>
  <si>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</si>
  <si>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HPR</t>
  </si>
  <si>
    <t>PEIX RELLOTGE</t>
  </si>
  <si>
    <t>JAA</t>
  </si>
  <si>
    <t>SORELL BLAU</t>
  </si>
  <si>
    <t>JDP</t>
  </si>
  <si>
    <t>ESCURÇANA</t>
  </si>
  <si>
    <t>JOD</t>
  </si>
  <si>
    <t>GALL</t>
  </si>
  <si>
    <t>JRS</t>
  </si>
  <si>
    <t>RAJADA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</si>
  <si>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</si>
  <si>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</si>
  <si>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</si>
  <si>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</si>
  <si>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</si>
  <si>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</si>
  <si>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</si>
  <si>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</si>
  <si>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PEIXOS (continuació)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</si>
  <si>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</si>
  <si>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</si>
  <si>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</si>
  <si>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</si>
  <si>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</si>
  <si>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</si>
  <si>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</si>
  <si>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</si>
  <si>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</si>
  <si>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</si>
  <si>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</si>
  <si>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</si>
  <si>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</si>
  <si>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</si>
  <si>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</si>
  <si>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</si>
  <si>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</si>
  <si>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</si>
  <si>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</si>
  <si>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</si>
  <si>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</si>
  <si>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</si>
  <si>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</si>
  <si>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</si>
  <si>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</si>
  <si>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</si>
  <si>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</si>
  <si>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</si>
  <si>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</si>
  <si>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</si>
  <si>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</si>
  <si>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</si>
  <si>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</si>
  <si>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</si>
  <si>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</si>
  <si>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</si>
  <si>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</si>
  <si>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</si>
  <si>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</si>
  <si>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</si>
  <si>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</si>
  <si>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</si>
  <si>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</si>
  <si>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</si>
  <si>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</si>
  <si>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</si>
  <si>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</si>
  <si>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</si>
  <si>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</si>
  <si>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</si>
  <si>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</si>
  <si>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</si>
  <si>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</si>
  <si>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</si>
  <si>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</si>
  <si>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</si>
  <si>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</si>
  <si>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</si>
  <si>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</si>
  <si>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</si>
  <si>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SAA</t>
  </si>
  <si>
    <t>ALATXA</t>
  </si>
  <si>
    <t>SBA</t>
  </si>
  <si>
    <t>BESUC BLANC</t>
  </si>
  <si>
    <t>SBG</t>
  </si>
  <si>
    <t>ORADA</t>
  </si>
  <si>
    <t>SBR</t>
  </si>
  <si>
    <t>BESUC DE LA TACA</t>
  </si>
  <si>
    <t>SBS</t>
  </si>
  <si>
    <t>OBLADA</t>
  </si>
  <si>
    <t>SBZ</t>
  </si>
  <si>
    <t>SARG IMPERIAL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</si>
  <si>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</si>
  <si>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</si>
  <si>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</si>
  <si>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</si>
  <si>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</si>
  <si>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</si>
  <si>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</si>
  <si>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</si>
  <si>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</si>
  <si>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</si>
  <si>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</si>
  <si>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</si>
  <si>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</si>
  <si>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</si>
  <si>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</si>
  <si>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</si>
  <si>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</si>
  <si>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</si>
  <si>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</si>
  <si>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</si>
  <si>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</si>
  <si>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</si>
  <si>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</si>
  <si>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</si>
  <si>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</si>
  <si>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</si>
  <si>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</si>
  <si>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</si>
  <si>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</si>
  <si>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</si>
  <si>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</si>
  <si>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</si>
  <si>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</si>
  <si>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</si>
  <si>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</si>
  <si>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</si>
  <si>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</si>
  <si>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</si>
  <si>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</si>
  <si>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</si>
  <si>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</si>
  <si>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</si>
  <si>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</si>
  <si>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</si>
  <si>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</si>
  <si>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</si>
  <si>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</si>
  <si>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</si>
  <si>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</si>
  <si>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</si>
  <si>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</si>
  <si>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</si>
  <si>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</si>
  <si>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</si>
  <si>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</si>
  <si>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</si>
  <si>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</si>
  <si>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</si>
  <si>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</si>
  <si>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</si>
  <si>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</si>
  <si>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</si>
  <si>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</si>
  <si>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</si>
  <si>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</si>
  <si>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</si>
  <si>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</si>
  <si>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</si>
  <si>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</si>
  <si>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</si>
  <si>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</si>
  <si>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</si>
  <si>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</si>
  <si>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</si>
  <si>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YFC</t>
  </si>
  <si>
    <t>TAMBORER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</si>
  <si>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</si>
  <si>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</si>
  <si>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</si>
  <si>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</si>
  <si>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</si>
  <si>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</si>
  <si>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</si>
  <si>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</si>
  <si>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</si>
  <si>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</si>
  <si>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</si>
  <si>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</si>
  <si>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</si>
  <si>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</si>
  <si>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</si>
  <si>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</si>
  <si>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</si>
  <si>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</si>
  <si>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</si>
  <si>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</si>
  <si>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</si>
  <si>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</si>
  <si>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</si>
  <si>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</si>
  <si>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</si>
  <si>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</si>
  <si>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</si>
  <si>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</si>
  <si>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</si>
  <si>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</si>
  <si>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</si>
  <si>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</si>
  <si>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</si>
  <si>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</si>
  <si>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</si>
  <si>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</si>
  <si>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</si>
  <si>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</si>
  <si>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</si>
  <si>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</si>
  <si>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</si>
  <si>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</si>
  <si>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</si>
  <si>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</si>
  <si>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</si>
  <si>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</si>
  <si>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</si>
  <si>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</si>
  <si>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</si>
  <si>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</si>
  <si>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</si>
  <si>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</si>
  <si>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</si>
  <si>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</si>
  <si>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</si>
  <si>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</si>
  <si>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</si>
  <si>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</si>
  <si>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</si>
  <si>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</si>
  <si>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</si>
  <si>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</si>
  <si>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EQK</t>
  </si>
  <si>
    <t>NAVALLA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</si>
  <si>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</si>
  <si>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</si>
  <si>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</si>
  <si>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</si>
  <si>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</si>
  <si>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</si>
  <si>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</si>
  <si>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</si>
  <si>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</si>
  <si>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</si>
  <si>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</si>
  <si>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</si>
  <si>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</si>
  <si>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</si>
  <si>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</si>
  <si>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</si>
  <si>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</si>
  <si>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</si>
  <si>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</si>
  <si>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</si>
  <si>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</si>
  <si>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</si>
  <si>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</si>
  <si>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</si>
  <si>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</si>
  <si>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</si>
  <si>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</si>
  <si>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</si>
  <si>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</si>
  <si>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 xml:space="preserve">3.1 Exportacions agroalimentàries de la Comunitat Valenciana </t>
  </si>
  <si>
    <t>PRODUCTES</t>
  </si>
  <si>
    <t>UNIÓ EUROPEA</t>
  </si>
  <si>
    <t>Tones</t>
  </si>
  <si>
    <t>Milers d'euros</t>
  </si>
  <si>
    <t>1r TRIM. 2023</t>
  </si>
  <si>
    <t>TOTAL ACUMUL. 2023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</si>
  <si>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</si>
  <si>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</si>
  <si>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</si>
  <si>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</si>
  <si>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</si>
  <si>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</si>
  <si>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</si>
  <si>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</si>
  <si>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</si>
  <si>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</si>
  <si>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</si>
  <si>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</si>
  <si>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</si>
  <si>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</si>
  <si>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</si>
  <si>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</si>
  <si>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</si>
  <si>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</si>
  <si>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</si>
  <si>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</si>
  <si>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</si>
  <si>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</si>
  <si>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</si>
  <si>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</si>
  <si>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</si>
  <si>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</si>
  <si>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</si>
  <si>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</si>
  <si>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</si>
  <si>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</si>
  <si>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</si>
  <si>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</si>
  <si>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</si>
  <si>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</si>
  <si>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</si>
  <si>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</si>
  <si>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</si>
  <si>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</si>
  <si>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</si>
  <si>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</si>
  <si>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</si>
  <si>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</si>
  <si>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</si>
  <si>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</si>
  <si>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</si>
  <si>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</si>
  <si>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</si>
  <si>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</si>
  <si>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</si>
  <si>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</si>
  <si>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</si>
  <si>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</si>
  <si>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</si>
  <si>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>3.1 Exportacions agroalimentàries de la Comunitat Valenciana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</si>
  <si>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</si>
  <si>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</si>
  <si>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</si>
  <si>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</si>
  <si>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</si>
  <si>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</si>
  <si>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</si>
  <si>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</si>
  <si>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</si>
  <si>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</si>
  <si>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</si>
  <si>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</si>
  <si>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</si>
  <si>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</si>
  <si>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</si>
  <si>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</si>
  <si>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TOTAL PROD. TRANSFORMATS</t>
  </si>
  <si>
    <r>
      <t>ALTRES MERCADERIES NO ALIMENTÀRIES</t>
    </r>
    <r>
      <rPr>
        <b/>
        <vertAlign val="superscript"/>
        <sz val="12"/>
        <color indexed="18"/>
        <rFont val="Times New Roman"/>
        <family val="1"/>
      </rPr>
      <t>*</t>
    </r>
  </si>
  <si>
    <t>TOTAL EXPORTACIONS AGROALIMENTÀRIES</t>
  </si>
  <si>
    <t>Font: Elaboració pròpia a partir de la base de dades DataComex del Ministeri d'Indústria, Comerç i Turisme. Dades provisionals.</t>
  </si>
  <si>
    <t>*TARIC  290543-290545, 3301, 330210, 3501-3505, 380910, 3823, 382460, 4101-4103, 4301, 5001-5003, 5101-5105, 5201-5203, 5301-5305</t>
  </si>
  <si>
    <t>3.  COMERÇ EXTERIOR AGROALIMENTARI</t>
  </si>
  <si>
    <t>3.2 Importacions agroalimentàries de la Comunitat Valenciana  (tones i milers d'euros)</t>
  </si>
  <si>
    <t xml:space="preserve">UNIÓ EUROPEA </t>
  </si>
  <si>
    <t>1º TRIM. 2023</t>
  </si>
  <si>
    <t>CARNS I DESPULLES COMESTIBLES</t>
  </si>
  <si>
    <t xml:space="preserve">    Carn d'oví o caprí</t>
  </si>
  <si>
    <t xml:space="preserve">    Carn i despulles d'aus</t>
  </si>
  <si>
    <t>PEIXOS, CRUSTACIS, MOL·LUSCOS…</t>
  </si>
  <si>
    <t xml:space="preserve">    Mol·luscs</t>
  </si>
  <si>
    <t>LLET I DERIVATS, OUS, MEL…</t>
  </si>
  <si>
    <t xml:space="preserve">    Llet i nata</t>
  </si>
  <si>
    <t xml:space="preserve">    Formatge</t>
  </si>
  <si>
    <t xml:space="preserve">    Flors tallades</t>
  </si>
  <si>
    <t>LLEGUMS, HORTALISSES…</t>
  </si>
  <si>
    <t xml:space="preserve">    Cebes, alls i altres al·liàcies</t>
  </si>
  <si>
    <t xml:space="preserve">    Espàrrecs</t>
  </si>
  <si>
    <t>FRUITES, CORFES DE CÍTRICS</t>
  </si>
  <si>
    <t xml:space="preserve">    Altres fruites amb corfa</t>
  </si>
  <si>
    <t xml:space="preserve">    Plàtans frescos o secs</t>
  </si>
  <si>
    <t xml:space="preserve">    Dàtils, figues…</t>
  </si>
  <si>
    <t xml:space="preserve">    Llimes</t>
  </si>
  <si>
    <t xml:space="preserve">    Pases</t>
  </si>
  <si>
    <t xml:space="preserve">    Pomes</t>
  </si>
  <si>
    <t xml:space="preserve">    Kiwis</t>
  </si>
  <si>
    <t>CEREALS</t>
  </si>
  <si>
    <t xml:space="preserve">    Blat</t>
  </si>
  <si>
    <t xml:space="preserve">    Dacsa</t>
  </si>
  <si>
    <t xml:space="preserve">    Arròs</t>
  </si>
  <si>
    <t>LLAVORS, OLEAGINOSES…</t>
  </si>
  <si>
    <t xml:space="preserve">    Cacauets</t>
  </si>
  <si>
    <t xml:space="preserve">    Llavors gira-sol</t>
  </si>
  <si>
    <t>GOMES, RESINES I ALTRES</t>
  </si>
  <si>
    <t xml:space="preserve">TOTAL IMPORTACIONS  AGRÀRIES </t>
  </si>
  <si>
    <t xml:space="preserve">    Oli de palma</t>
  </si>
  <si>
    <t xml:space="preserve">    Oli de gira-sol</t>
  </si>
  <si>
    <t>SUCRES I ARTS. CONFITERIA</t>
  </si>
  <si>
    <t>CACAU I PREPARATS</t>
  </si>
  <si>
    <t>PREPARATS CEREALS I PASTISSERIA</t>
  </si>
  <si>
    <t xml:space="preserve">   Sucs no alcohòlics</t>
  </si>
  <si>
    <t>PREPARACIONS ALIMENTÀRIES DIVERSES</t>
  </si>
  <si>
    <t xml:space="preserve">    Cervesa de malta</t>
  </si>
  <si>
    <t xml:space="preserve">    Vi i most</t>
  </si>
  <si>
    <t>RESIDUS I ALIMENTS PER A BESTIAR</t>
  </si>
  <si>
    <t>TABAC</t>
  </si>
  <si>
    <t>ALTRES MERCADERÍES NO ALIMENTÀRIES</t>
  </si>
  <si>
    <t>TOTAL IMPORTACIONS  AGROALIMENTÀRIES</t>
  </si>
  <si>
    <t>IRLANDA</t>
  </si>
  <si>
    <t>DINAMARCA</t>
  </si>
  <si>
    <t>PORTUGAL</t>
  </si>
  <si>
    <t>MALTA</t>
  </si>
  <si>
    <t>CROACIA</t>
  </si>
  <si>
    <t>TOTAL UE</t>
  </si>
  <si>
    <t>NORUEGA</t>
  </si>
  <si>
    <t>TOTAL EUROPA</t>
  </si>
  <si>
    <t>EEUU</t>
  </si>
  <si>
    <t>T O T A L</t>
  </si>
  <si>
    <t xml:space="preserve">3. COMERÇ EXTERIOR AGROALIMENTARI </t>
  </si>
  <si>
    <t xml:space="preserve">3.3 Destinacions de les exportacions citrícoles de la Comunitat Valenciana </t>
  </si>
  <si>
    <t>DESTINACIONS</t>
  </si>
  <si>
    <t>TARONGES</t>
  </si>
  <si>
    <t xml:space="preserve">LLIMES </t>
  </si>
  <si>
    <t>Gener-Març 2023</t>
  </si>
  <si>
    <t>Total acumulat campanya 2022/2023</t>
  </si>
  <si>
    <t>FRANÇA</t>
  </si>
  <si>
    <t>PAÏSOS BAIXOS</t>
  </si>
  <si>
    <t xml:space="preserve">ALEMANYA </t>
  </si>
  <si>
    <t xml:space="preserve">ITÀLIA </t>
  </si>
  <si>
    <t xml:space="preserve">GRÈCIA </t>
  </si>
  <si>
    <t>BÈLGICA</t>
  </si>
  <si>
    <t>LUXEMBURG</t>
  </si>
  <si>
    <t>SUÈCIA</t>
  </si>
  <si>
    <t>FINLÀNDIA</t>
  </si>
  <si>
    <t>ÀUSTRIA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</si>
  <si>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</si>
  <si>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</si>
  <si>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</si>
  <si>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</si>
  <si>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</si>
  <si>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</si>
  <si>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</si>
  <si>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</si>
  <si>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</si>
  <si>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</si>
  <si>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XIPRE</t>
  </si>
  <si>
    <t>REGNE UNIT</t>
  </si>
  <si>
    <t>SUÏSSA</t>
  </si>
  <si>
    <t xml:space="preserve">RESTA D'EUROPA </t>
  </si>
  <si>
    <t xml:space="preserve">EL CANADÀ </t>
  </si>
  <si>
    <t>EL BRASIL</t>
  </si>
  <si>
    <t>UNIÓ D'EMIRATS ÀRABS</t>
  </si>
  <si>
    <t>XINA</t>
  </si>
  <si>
    <t>RESTA DEL MÓN</t>
  </si>
  <si>
    <t>2.1.1. AVANÇOS DE SUPERFÍCIES I PRODUCCIONS</t>
  </si>
  <si>
    <t xml:space="preserve">COMUNITAT VALENCIANA 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</si>
  <si>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</si>
  <si>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</si>
  <si>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</si>
  <si>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</si>
  <si>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2012/2021</t>
  </si>
  <si>
    <t>Avanç 2023</t>
  </si>
  <si>
    <t xml:space="preserve">  CEREALS</t>
  </si>
  <si>
    <t xml:space="preserve">sd  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</si>
  <si>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</si>
  <si>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</si>
  <si>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</si>
  <si>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LLEGUMINOSES</t>
  </si>
  <si>
    <t xml:space="preserve">    Fesols secs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</si>
  <si>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</si>
  <si>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</si>
  <si>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</si>
  <si>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</si>
  <si>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</si>
  <si>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</si>
  <si>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</si>
  <si>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</si>
  <si>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</si>
  <si>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</si>
  <si>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</si>
  <si>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</si>
  <si>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</si>
  <si>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</si>
  <si>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</si>
  <si>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</si>
  <si>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</si>
  <si>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</si>
  <si>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</si>
  <si>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</si>
  <si>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</si>
  <si>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</si>
  <si>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</si>
  <si>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</si>
  <si>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</si>
  <si>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</si>
  <si>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</si>
  <si>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</si>
  <si>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</si>
  <si>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</si>
  <si>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</si>
  <si>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r>
      <t xml:space="preserve">    Tomaca</t>
    </r>
    <r>
      <rPr>
        <vertAlign val="superscript"/>
        <sz val="10"/>
        <color indexed="18"/>
        <rFont val="Times New Roman"/>
        <family val="1"/>
      </rPr>
      <t>(1)</t>
    </r>
  </si>
  <si>
    <r>
      <rPr>
        <vertAlign val="superscript"/>
        <sz val="10"/>
        <color indexed="18"/>
        <rFont val="Times New Roman"/>
        <family val="1"/>
      </rPr>
      <t>(1)</t>
    </r>
    <r>
      <rPr>
        <sz val="10"/>
        <color indexed="18"/>
        <rFont val="Times New Roman"/>
        <family val="1"/>
      </rPr>
      <t xml:space="preserve"> La tomaca fa referència únicament al de recol·lecció primerenca (1-I/31-V)</t>
    </r>
  </si>
  <si>
    <t>Març 2022</t>
  </si>
  <si>
    <t xml:space="preserve"> CASTELLÓ</t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</si>
  <si>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</si>
  <si>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</si>
  <si>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</si>
  <si>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</si>
  <si>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</si>
  <si>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r>
      <t xml:space="preserve">    Tomaca </t>
    </r>
    <r>
      <rPr>
        <vertAlign val="superscript"/>
        <sz val="12"/>
        <color indexed="18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</si>
</sst>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_);\(#,##0.0\)"/>
    <numFmt numFmtId="165" formatCode="General_)"/>
    <numFmt numFmtId="166" formatCode="#,##0.0"/>
    <numFmt numFmtId="167" formatCode="0.0_)"/>
    <numFmt numFmtId="168" formatCode="0.0"/>
    <numFmt numFmtId="169" formatCode="#,##0_);\(#,##0\)"/>
    <numFmt numFmtId="170" formatCode="###0"/>
    <numFmt numFmtId="171" formatCode="#,##0;\-#,##0;\-"/>
    <numFmt numFmtId="172" formatCode="_-* #,##0\ _P_t_s_-;\-* #,##0\ _P_t_s_-;_-* &quot;- &quot;_P_t_s_-;_-@_-"/>
    <numFmt numFmtId="173" formatCode="_-* #,##0.00\ _€_-;\-* #,##0.00\ _€_-;_-* &quot;-&quot;??\ _€_-;_-@_-"/>
    <numFmt numFmtId="174" formatCode="_-* #,##0\ _€_-;\-* #,##0\ _€_-;_-* &quot;-&quot;?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sz val="10"/>
      <color indexed="18"/>
      <name val="Courier New"/>
      <family val="3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10"/>
      <name val="Courier New"/>
      <family val="3"/>
    </font>
    <font>
      <sz val="9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10"/>
      <name val="Courier New"/>
      <family val="3"/>
    </font>
    <font>
      <b/>
      <sz val="20"/>
      <color indexed="17"/>
      <name val="Times New Roman"/>
      <family val="1"/>
    </font>
    <font>
      <sz val="10"/>
      <name val="Arial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18"/>
      <name val="Times New Roman"/>
      <family val="1"/>
    </font>
    <font>
      <sz val="10"/>
      <name val="Arial"/>
      <family val="2"/>
    </font>
    <font>
      <b/>
      <sz val="16"/>
      <color indexed="25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  <font>
      <b/>
      <sz val="26"/>
      <color indexed="17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20"/>
      <color indexed="18"/>
      <name val="Times New Roman"/>
      <family val="1"/>
    </font>
    <font>
      <b/>
      <sz val="10"/>
      <color indexed="18"/>
      <name val="Arial"/>
      <family val="2"/>
    </font>
    <font>
      <sz val="11"/>
      <color indexed="18"/>
      <name val="Times New Roman"/>
      <family val="1"/>
    </font>
    <font>
      <vertAlign val="superscript"/>
      <sz val="12"/>
      <color indexed="18"/>
      <name val="Times New Roman"/>
      <family val="1"/>
    </font>
    <font>
      <vertAlign val="superscript"/>
      <sz val="10"/>
      <color indexed="1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51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8"/>
      </left>
      <right style="medium">
        <color indexed="8"/>
      </right>
      <top/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dashed">
        <color indexed="18"/>
      </top>
      <bottom/>
      <diagonal/>
    </border>
    <border>
      <left style="thin">
        <color indexed="18"/>
      </left>
      <right style="thin">
        <color indexed="18"/>
      </right>
      <top style="dashed">
        <color indexed="18"/>
      </top>
      <bottom/>
      <diagonal/>
    </border>
    <border>
      <left style="thin">
        <color indexed="18"/>
      </left>
      <right style="medium">
        <color indexed="18"/>
      </right>
      <top style="dashed">
        <color indexed="18"/>
      </top>
      <bottom/>
      <diagonal/>
    </border>
    <border>
      <left style="thin">
        <color indexed="18"/>
      </left>
      <right style="medium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medium">
        <color indexed="18"/>
      </right>
      <top style="hair">
        <color indexed="18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rgb="FF000080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/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medium">
        <color indexed="18"/>
      </top>
      <bottom/>
      <diagonal/>
    </border>
    <border>
      <left style="thin">
        <color rgb="FF000080"/>
      </left>
      <right style="medium">
        <color indexed="18"/>
      </right>
      <top style="medium">
        <color indexed="18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 style="medium">
        <color indexed="18"/>
      </left>
      <right style="thin">
        <color indexed="18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rgb="FF002060"/>
      </bottom>
      <diagonal/>
    </border>
    <border>
      <left/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thin">
        <color rgb="FF000080"/>
      </right>
      <top/>
      <bottom style="medium">
        <color rgb="FF002060"/>
      </bottom>
      <diagonal/>
    </border>
    <border>
      <left/>
      <right style="medium">
        <color indexed="18"/>
      </right>
      <top/>
      <bottom style="medium">
        <color rgb="FF002060"/>
      </bottom>
      <diagonal/>
    </border>
    <border>
      <left style="thin">
        <color rgb="FF000080"/>
      </left>
      <right style="medium">
        <color indexed="18"/>
      </right>
      <top/>
      <bottom/>
      <diagonal/>
    </border>
    <border>
      <left/>
      <right style="thin">
        <color rgb="FF000080"/>
      </right>
      <top/>
      <bottom style="medium">
        <color theme="0"/>
      </bottom>
      <diagonal/>
    </border>
    <border>
      <left style="thin">
        <color indexed="18"/>
      </left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 style="thin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indexed="18"/>
      </right>
      <top style="medium">
        <color rgb="FF000099"/>
      </top>
      <bottom style="medium">
        <color rgb="FF000099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/>
      <top/>
      <bottom/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</borders>
  <cellStyleXfs count="15">
    <xf numFmtId="0" fontId="0" fillId="0" borderId="0"/>
    <xf numFmtId="165" fontId="9" fillId="0" borderId="0"/>
    <xf numFmtId="165" fontId="15" fillId="0" borderId="0"/>
    <xf numFmtId="0" fontId="22" fillId="0" borderId="0"/>
    <xf numFmtId="0" fontId="14" fillId="0" borderId="0"/>
    <xf numFmtId="165" fontId="9" fillId="0" borderId="0"/>
    <xf numFmtId="0" fontId="27" fillId="0" borderId="0"/>
    <xf numFmtId="0" fontId="14" fillId="0" borderId="0"/>
    <xf numFmtId="0" fontId="27" fillId="0" borderId="0"/>
    <xf numFmtId="0" fontId="32" fillId="0" borderId="0"/>
    <xf numFmtId="0" fontId="32" fillId="0" borderId="0"/>
    <xf numFmtId="172" fontId="27" fillId="0" borderId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7" fillId="0" borderId="0"/>
  </cellStyleXfs>
  <cellXfs count="875">
    <xf numFmtId="0" fontId="0" fillId="0" borderId="0" xfId="0"/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164" fontId="5" fillId="2" borderId="3" xfId="0" applyNumberFormat="1" applyFont="1" applyFill="1" applyBorder="1" applyAlignment="1" applyProtection="1">
      <alignment horizontal="left" vertical="center"/>
      <protection locked="0"/>
    </xf>
    <xf numFmtId="164" fontId="5" fillId="2" borderId="4" xfId="0" applyNumberFormat="1" applyFont="1" applyFill="1" applyBorder="1" applyAlignment="1" applyProtection="1">
      <alignment horizont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4" fontId="8" fillId="0" borderId="8" xfId="1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4" fontId="8" fillId="0" borderId="9" xfId="1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4" fontId="8" fillId="0" borderId="11" xfId="1" applyNumberFormat="1" applyFont="1" applyBorder="1" applyProtection="1">
      <protection locked="0"/>
    </xf>
    <xf numFmtId="166" fontId="6" fillId="0" borderId="4" xfId="0" applyNumberFormat="1" applyFont="1" applyBorder="1" applyProtection="1">
      <protection locked="0"/>
    </xf>
    <xf numFmtId="166" fontId="6" fillId="0" borderId="5" xfId="1" applyNumberFormat="1" applyFont="1" applyBorder="1" applyProtection="1">
      <protection locked="0"/>
    </xf>
    <xf numFmtId="166" fontId="6" fillId="0" borderId="12" xfId="0" applyNumberFormat="1" applyFont="1" applyBorder="1" applyAlignment="1" applyProtection="1">
      <alignment horizontal="right"/>
      <protection locked="0"/>
    </xf>
    <xf numFmtId="166" fontId="6" fillId="0" borderId="11" xfId="1" applyNumberFormat="1" applyFont="1" applyBorder="1" applyProtection="1">
      <protection locked="0"/>
    </xf>
    <xf numFmtId="166" fontId="6" fillId="0" borderId="13" xfId="0" applyNumberFormat="1" applyFont="1" applyBorder="1" applyAlignment="1" applyProtection="1">
      <alignment horizontal="right"/>
      <protection locked="0"/>
    </xf>
    <xf numFmtId="166" fontId="5" fillId="0" borderId="14" xfId="0" applyNumberFormat="1" applyFont="1" applyBorder="1" applyProtection="1">
      <protection locked="0"/>
    </xf>
    <xf numFmtId="166" fontId="5" fillId="0" borderId="8" xfId="1" applyNumberFormat="1" applyFont="1" applyBorder="1" applyProtection="1">
      <protection locked="0"/>
    </xf>
    <xf numFmtId="166" fontId="5" fillId="0" borderId="15" xfId="0" applyNumberFormat="1" applyFont="1" applyBorder="1" applyAlignment="1" applyProtection="1">
      <alignment horizontal="right"/>
      <protection locked="0"/>
    </xf>
    <xf numFmtId="166" fontId="5" fillId="0" borderId="16" xfId="0" applyNumberFormat="1" applyFont="1" applyBorder="1" applyAlignment="1" applyProtection="1">
      <alignment horizontal="right"/>
      <protection locked="0"/>
    </xf>
    <xf numFmtId="166" fontId="6" fillId="0" borderId="14" xfId="0" applyNumberFormat="1" applyFont="1" applyBorder="1" applyProtection="1">
      <protection locked="0"/>
    </xf>
    <xf numFmtId="166" fontId="6" fillId="0" borderId="17" xfId="1" applyNumberFormat="1" applyFont="1" applyBorder="1" applyProtection="1">
      <protection locked="0"/>
    </xf>
    <xf numFmtId="166" fontId="6" fillId="0" borderId="15" xfId="0" applyNumberFormat="1" applyFont="1" applyBorder="1" applyAlignment="1" applyProtection="1">
      <alignment horizontal="right"/>
      <protection locked="0"/>
    </xf>
    <xf numFmtId="166" fontId="6" fillId="0" borderId="16" xfId="0" applyNumberFormat="1" applyFont="1" applyBorder="1" applyAlignment="1" applyProtection="1">
      <alignment horizontal="right"/>
      <protection locked="0"/>
    </xf>
    <xf numFmtId="166" fontId="6" fillId="0" borderId="19" xfId="0" applyNumberFormat="1" applyFont="1" applyBorder="1" applyAlignment="1" applyProtection="1">
      <alignment horizontal="right"/>
      <protection locked="0"/>
    </xf>
    <xf numFmtId="166" fontId="5" fillId="0" borderId="17" xfId="1" applyNumberFormat="1" applyFont="1" applyBorder="1" applyProtection="1">
      <protection locked="0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14" xfId="0" applyNumberFormat="1" applyFont="1" applyBorder="1" applyAlignment="1" applyProtection="1">
      <alignment horizontal="right"/>
      <protection locked="0"/>
    </xf>
    <xf numFmtId="166" fontId="5" fillId="0" borderId="11" xfId="1" applyNumberFormat="1" applyFont="1" applyBorder="1" applyProtection="1">
      <protection locked="0"/>
    </xf>
    <xf numFmtId="166" fontId="6" fillId="0" borderId="4" xfId="0" applyNumberFormat="1" applyFont="1" applyBorder="1" applyAlignment="1" applyProtection="1">
      <alignment horizontal="right"/>
      <protection locked="0"/>
    </xf>
    <xf numFmtId="166" fontId="5" fillId="0" borderId="3" xfId="0" applyNumberFormat="1" applyFont="1" applyBorder="1" applyAlignment="1" applyProtection="1">
      <alignment horizontal="right"/>
      <protection locked="0"/>
    </xf>
    <xf numFmtId="166" fontId="5" fillId="0" borderId="8" xfId="0" applyNumberFormat="1" applyFont="1" applyBorder="1" applyProtection="1">
      <protection locked="0"/>
    </xf>
    <xf numFmtId="166" fontId="6" fillId="0" borderId="3" xfId="0" applyNumberFormat="1" applyFont="1" applyBorder="1" applyProtection="1">
      <protection locked="0"/>
    </xf>
    <xf numFmtId="166" fontId="6" fillId="0" borderId="17" xfId="0" applyNumberFormat="1" applyFont="1" applyBorder="1" applyProtection="1">
      <protection locked="0"/>
    </xf>
    <xf numFmtId="166" fontId="5" fillId="0" borderId="22" xfId="0" applyNumberFormat="1" applyFont="1" applyBorder="1" applyAlignment="1" applyProtection="1">
      <alignment horizontal="right"/>
      <protection locked="0"/>
    </xf>
    <xf numFmtId="166" fontId="5" fillId="0" borderId="23" xfId="1" applyNumberFormat="1" applyFont="1" applyBorder="1" applyProtection="1">
      <protection locked="0"/>
    </xf>
    <xf numFmtId="166" fontId="5" fillId="0" borderId="24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16" xfId="0" applyNumberFormat="1" applyFont="1" applyBorder="1" applyAlignment="1">
      <alignment horizontal="right"/>
    </xf>
    <xf numFmtId="0" fontId="10" fillId="0" borderId="0" xfId="0" applyFont="1"/>
    <xf numFmtId="0" fontId="6" fillId="0" borderId="0" xfId="0" applyFont="1"/>
    <xf numFmtId="0" fontId="4" fillId="0" borderId="0" xfId="0" applyFont="1"/>
    <xf numFmtId="0" fontId="12" fillId="0" borderId="0" xfId="0" applyFont="1"/>
    <xf numFmtId="166" fontId="6" fillId="0" borderId="17" xfId="1" applyNumberFormat="1" applyFont="1" applyBorder="1" applyAlignment="1" applyProtection="1">
      <alignment horizontal="right"/>
      <protection locked="0"/>
    </xf>
    <xf numFmtId="164" fontId="11" fillId="0" borderId="0" xfId="0" applyNumberFormat="1" applyFont="1"/>
    <xf numFmtId="164" fontId="4" fillId="0" borderId="0" xfId="0" applyNumberFormat="1" applyFont="1"/>
    <xf numFmtId="166" fontId="6" fillId="0" borderId="5" xfId="1" applyNumberFormat="1" applyFont="1" applyBorder="1" applyAlignment="1" applyProtection="1">
      <alignment horizontal="right"/>
      <protection locked="0"/>
    </xf>
    <xf numFmtId="166" fontId="5" fillId="0" borderId="14" xfId="0" applyNumberFormat="1" applyFont="1" applyBorder="1" applyAlignment="1">
      <alignment horizontal="right"/>
    </xf>
    <xf numFmtId="166" fontId="6" fillId="3" borderId="14" xfId="0" applyNumberFormat="1" applyFont="1" applyFill="1" applyBorder="1" applyProtection="1">
      <protection locked="0"/>
    </xf>
    <xf numFmtId="166" fontId="6" fillId="3" borderId="17" xfId="1" applyNumberFormat="1" applyFont="1" applyFill="1" applyBorder="1" applyProtection="1">
      <protection locked="0"/>
    </xf>
    <xf numFmtId="166" fontId="6" fillId="3" borderId="15" xfId="0" applyNumberFormat="1" applyFont="1" applyFill="1" applyBorder="1" applyAlignment="1" applyProtection="1">
      <alignment horizontal="right"/>
      <protection locked="0"/>
    </xf>
    <xf numFmtId="166" fontId="6" fillId="3" borderId="16" xfId="0" applyNumberFormat="1" applyFont="1" applyFill="1" applyBorder="1" applyAlignment="1" applyProtection="1">
      <alignment horizontal="right"/>
      <protection locked="0"/>
    </xf>
    <xf numFmtId="166" fontId="6" fillId="3" borderId="17" xfId="1" applyNumberFormat="1" applyFont="1" applyFill="1" applyBorder="1" applyAlignment="1" applyProtection="1">
      <alignment horizontal="right"/>
      <protection locked="0"/>
    </xf>
    <xf numFmtId="166" fontId="6" fillId="3" borderId="5" xfId="1" applyNumberFormat="1" applyFont="1" applyFill="1" applyBorder="1" applyProtection="1">
      <protection locked="0"/>
    </xf>
    <xf numFmtId="166" fontId="6" fillId="3" borderId="4" xfId="0" applyNumberFormat="1" applyFont="1" applyFill="1" applyBorder="1" applyProtection="1">
      <protection locked="0"/>
    </xf>
    <xf numFmtId="166" fontId="6" fillId="3" borderId="19" xfId="0" applyNumberFormat="1" applyFont="1" applyFill="1" applyBorder="1" applyAlignment="1" applyProtection="1">
      <alignment horizontal="right"/>
      <protection locked="0"/>
    </xf>
    <xf numFmtId="166" fontId="6" fillId="3" borderId="3" xfId="0" applyNumberFormat="1" applyFont="1" applyFill="1" applyBorder="1" applyProtection="1">
      <protection locked="0"/>
    </xf>
    <xf numFmtId="166" fontId="6" fillId="3" borderId="17" xfId="0" applyNumberFormat="1" applyFont="1" applyFill="1" applyBorder="1" applyProtection="1">
      <protection locked="0"/>
    </xf>
    <xf numFmtId="166" fontId="6" fillId="3" borderId="26" xfId="0" applyNumberFormat="1" applyFont="1" applyFill="1" applyBorder="1" applyProtection="1">
      <protection locked="0"/>
    </xf>
    <xf numFmtId="166" fontId="6" fillId="3" borderId="23" xfId="1" applyNumberFormat="1" applyFont="1" applyFill="1" applyBorder="1" applyProtection="1">
      <protection locked="0"/>
    </xf>
    <xf numFmtId="166" fontId="0" fillId="0" borderId="0" xfId="0" applyNumberFormat="1"/>
    <xf numFmtId="166" fontId="5" fillId="0" borderId="27" xfId="1" applyNumberFormat="1" applyFont="1" applyBorder="1" applyProtection="1">
      <protection locked="0"/>
    </xf>
    <xf numFmtId="164" fontId="6" fillId="0" borderId="18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6" fillId="3" borderId="22" xfId="0" applyNumberFormat="1" applyFont="1" applyFill="1" applyBorder="1" applyAlignment="1">
      <alignment horizontal="left"/>
    </xf>
    <xf numFmtId="164" fontId="5" fillId="0" borderId="7" xfId="0" applyNumberFormat="1" applyFont="1" applyBorder="1" applyAlignment="1" applyProtection="1">
      <alignment horizontal="left"/>
      <protection locked="0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164" fontId="5" fillId="0" borderId="3" xfId="0" applyNumberFormat="1" applyFont="1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6" fillId="3" borderId="3" xfId="0" applyNumberFormat="1" applyFont="1" applyFill="1" applyBorder="1" applyAlignment="1" applyProtection="1">
      <alignment horizontal="left"/>
      <protection locked="0"/>
    </xf>
    <xf numFmtId="166" fontId="6" fillId="0" borderId="14" xfId="0" applyNumberFormat="1" applyFont="1" applyBorder="1"/>
    <xf numFmtId="166" fontId="6" fillId="0" borderId="15" xfId="0" applyNumberFormat="1" applyFont="1" applyBorder="1" applyAlignment="1">
      <alignment horizontal="right"/>
    </xf>
    <xf numFmtId="166" fontId="6" fillId="0" borderId="16" xfId="0" applyNumberFormat="1" applyFont="1" applyBorder="1" applyAlignment="1">
      <alignment horizontal="right"/>
    </xf>
    <xf numFmtId="166" fontId="6" fillId="3" borderId="14" xfId="0" applyNumberFormat="1" applyFont="1" applyFill="1" applyBorder="1"/>
    <xf numFmtId="166" fontId="6" fillId="3" borderId="15" xfId="0" applyNumberFormat="1" applyFont="1" applyFill="1" applyBorder="1" applyAlignment="1">
      <alignment horizontal="right"/>
    </xf>
    <xf numFmtId="166" fontId="6" fillId="3" borderId="16" xfId="0" applyNumberFormat="1" applyFont="1" applyFill="1" applyBorder="1" applyAlignment="1">
      <alignment horizontal="right"/>
    </xf>
    <xf numFmtId="166" fontId="6" fillId="0" borderId="4" xfId="0" applyNumberFormat="1" applyFont="1" applyBorder="1"/>
    <xf numFmtId="166" fontId="6" fillId="0" borderId="19" xfId="0" applyNumberFormat="1" applyFont="1" applyBorder="1" applyAlignment="1">
      <alignment horizontal="right"/>
    </xf>
    <xf numFmtId="166" fontId="6" fillId="0" borderId="12" xfId="0" applyNumberFormat="1" applyFont="1" applyBorder="1" applyAlignment="1">
      <alignment horizontal="right"/>
    </xf>
    <xf numFmtId="166" fontId="5" fillId="0" borderId="8" xfId="1" applyNumberFormat="1" applyFont="1" applyBorder="1"/>
    <xf numFmtId="166" fontId="5" fillId="0" borderId="15" xfId="0" applyNumberFormat="1" applyFont="1" applyBorder="1" applyAlignment="1">
      <alignment horizontal="right"/>
    </xf>
    <xf numFmtId="166" fontId="6" fillId="0" borderId="17" xfId="1" applyNumberFormat="1" applyFont="1" applyBorder="1"/>
    <xf numFmtId="164" fontId="6" fillId="3" borderId="18" xfId="0" applyNumberFormat="1" applyFont="1" applyFill="1" applyBorder="1" applyAlignment="1" applyProtection="1">
      <alignment horizontal="left"/>
      <protection locked="0"/>
    </xf>
    <xf numFmtId="166" fontId="6" fillId="3" borderId="4" xfId="0" applyNumberFormat="1" applyFont="1" applyFill="1" applyBorder="1"/>
    <xf numFmtId="166" fontId="6" fillId="3" borderId="19" xfId="0" applyNumberFormat="1" applyFont="1" applyFill="1" applyBorder="1" applyAlignment="1">
      <alignment horizontal="right"/>
    </xf>
    <xf numFmtId="164" fontId="6" fillId="0" borderId="18" xfId="0" applyNumberFormat="1" applyFont="1" applyBorder="1" applyAlignment="1" applyProtection="1">
      <alignment horizontal="left"/>
      <protection locked="0"/>
    </xf>
    <xf numFmtId="165" fontId="6" fillId="3" borderId="30" xfId="0" applyNumberFormat="1" applyFont="1" applyFill="1" applyBorder="1" applyAlignment="1" applyProtection="1">
      <alignment horizontal="left"/>
      <protection locked="0"/>
    </xf>
    <xf numFmtId="164" fontId="5" fillId="0" borderId="21" xfId="0" applyNumberFormat="1" applyFont="1" applyBorder="1" applyAlignment="1" applyProtection="1">
      <alignment horizontal="center" wrapText="1"/>
      <protection locked="0"/>
    </xf>
    <xf numFmtId="166" fontId="5" fillId="0" borderId="17" xfId="1" applyNumberFormat="1" applyFont="1" applyBorder="1"/>
    <xf numFmtId="166" fontId="5" fillId="0" borderId="16" xfId="0" applyNumberFormat="1" applyFont="1" applyBorder="1"/>
    <xf numFmtId="166" fontId="6" fillId="3" borderId="22" xfId="0" applyNumberFormat="1" applyFont="1" applyFill="1" applyBorder="1"/>
    <xf numFmtId="166" fontId="6" fillId="3" borderId="25" xfId="0" applyNumberFormat="1" applyFont="1" applyFill="1" applyBorder="1" applyAlignment="1">
      <alignment horizontal="right"/>
    </xf>
    <xf numFmtId="167" fontId="11" fillId="0" borderId="0" xfId="0" applyNumberFormat="1" applyFont="1"/>
    <xf numFmtId="167" fontId="10" fillId="0" borderId="0" xfId="0" applyNumberFormat="1" applyFont="1"/>
    <xf numFmtId="165" fontId="16" fillId="0" borderId="0" xfId="2" applyFont="1" applyAlignment="1">
      <alignment vertical="center"/>
    </xf>
    <xf numFmtId="165" fontId="6" fillId="0" borderId="0" xfId="2" applyFont="1"/>
    <xf numFmtId="164" fontId="17" fillId="0" borderId="0" xfId="2" applyNumberFormat="1" applyFont="1" applyAlignment="1">
      <alignment vertical="center"/>
    </xf>
    <xf numFmtId="164" fontId="18" fillId="0" borderId="0" xfId="2" applyNumberFormat="1" applyFont="1" applyAlignment="1">
      <alignment vertical="center"/>
    </xf>
    <xf numFmtId="165" fontId="19" fillId="0" borderId="31" xfId="2" applyFont="1" applyBorder="1" applyAlignment="1">
      <alignment horizontal="left" vertical="center"/>
    </xf>
    <xf numFmtId="165" fontId="20" fillId="0" borderId="32" xfId="2" applyFont="1" applyBorder="1"/>
    <xf numFmtId="165" fontId="5" fillId="0" borderId="32" xfId="2" applyFont="1" applyBorder="1"/>
    <xf numFmtId="165" fontId="5" fillId="0" borderId="33" xfId="2" applyFont="1" applyBorder="1"/>
    <xf numFmtId="165" fontId="5" fillId="3" borderId="2" xfId="2" applyFont="1" applyFill="1" applyBorder="1" applyAlignment="1">
      <alignment horizontal="left"/>
    </xf>
    <xf numFmtId="165" fontId="20" fillId="3" borderId="14" xfId="2" applyFont="1" applyFill="1" applyBorder="1" applyAlignment="1">
      <alignment horizontal="left"/>
    </xf>
    <xf numFmtId="165" fontId="20" fillId="3" borderId="22" xfId="2" applyFont="1" applyFill="1" applyBorder="1" applyAlignment="1">
      <alignment horizontal="left"/>
    </xf>
    <xf numFmtId="165" fontId="21" fillId="3" borderId="40" xfId="2" applyFont="1" applyFill="1" applyBorder="1" applyAlignment="1">
      <alignment horizontal="center" vertical="center"/>
    </xf>
    <xf numFmtId="165" fontId="21" fillId="3" borderId="41" xfId="2" applyFont="1" applyFill="1" applyBorder="1" applyAlignment="1">
      <alignment horizontal="center" vertical="center"/>
    </xf>
    <xf numFmtId="165" fontId="21" fillId="3" borderId="24" xfId="2" applyFont="1" applyFill="1" applyBorder="1" applyAlignment="1">
      <alignment horizontal="center" vertical="center"/>
    </xf>
    <xf numFmtId="165" fontId="21" fillId="3" borderId="42" xfId="2" applyFont="1" applyFill="1" applyBorder="1" applyAlignment="1">
      <alignment horizontal="center" vertical="center"/>
    </xf>
    <xf numFmtId="165" fontId="21" fillId="3" borderId="43" xfId="2" applyFont="1" applyFill="1" applyBorder="1" applyAlignment="1">
      <alignment horizontal="center" vertical="center"/>
    </xf>
    <xf numFmtId="165" fontId="21" fillId="3" borderId="44" xfId="2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wrapText="1"/>
    </xf>
    <xf numFmtId="168" fontId="23" fillId="0" borderId="45" xfId="0" applyNumberFormat="1" applyFont="1" applyBorder="1" applyAlignment="1">
      <alignment horizontal="right"/>
    </xf>
    <xf numFmtId="168" fontId="23" fillId="0" borderId="46" xfId="0" quotePrefix="1" applyNumberFormat="1" applyFont="1" applyBorder="1" applyAlignment="1">
      <alignment horizontal="right"/>
    </xf>
    <xf numFmtId="168" fontId="23" fillId="0" borderId="47" xfId="0" quotePrefix="1" applyNumberFormat="1" applyFont="1" applyBorder="1" applyAlignment="1">
      <alignment horizontal="right"/>
    </xf>
    <xf numFmtId="168" fontId="23" fillId="0" borderId="48" xfId="0" quotePrefix="1" applyNumberFormat="1" applyFont="1" applyBorder="1" applyAlignment="1">
      <alignment horizontal="right"/>
    </xf>
    <xf numFmtId="168" fontId="23" fillId="0" borderId="49" xfId="0" quotePrefix="1" applyNumberFormat="1" applyFont="1" applyBorder="1" applyAlignment="1">
      <alignment horizontal="right"/>
    </xf>
    <xf numFmtId="168" fontId="23" fillId="0" borderId="45" xfId="0" quotePrefix="1" applyNumberFormat="1" applyFont="1" applyBorder="1" applyAlignment="1">
      <alignment horizontal="right"/>
    </xf>
    <xf numFmtId="168" fontId="23" fillId="0" borderId="50" xfId="0" quotePrefix="1" applyNumberFormat="1" applyFont="1" applyBorder="1" applyAlignment="1">
      <alignment horizontal="right"/>
    </xf>
    <xf numFmtId="167" fontId="6" fillId="0" borderId="0" xfId="2" applyNumberFormat="1" applyFont="1"/>
    <xf numFmtId="0" fontId="6" fillId="4" borderId="14" xfId="3" applyFont="1" applyFill="1" applyBorder="1" applyAlignment="1">
      <alignment horizontal="left" wrapText="1"/>
    </xf>
    <xf numFmtId="168" fontId="23" fillId="3" borderId="17" xfId="0" quotePrefix="1" applyNumberFormat="1" applyFont="1" applyFill="1" applyBorder="1"/>
    <xf numFmtId="168" fontId="23" fillId="3" borderId="51" xfId="0" quotePrefix="1" applyNumberFormat="1" applyFont="1" applyFill="1" applyBorder="1"/>
    <xf numFmtId="168" fontId="23" fillId="3" borderId="15" xfId="0" quotePrefix="1" applyNumberFormat="1" applyFont="1" applyFill="1" applyBorder="1"/>
    <xf numFmtId="168" fontId="23" fillId="3" borderId="52" xfId="0" quotePrefix="1" applyNumberFormat="1" applyFont="1" applyFill="1" applyBorder="1"/>
    <xf numFmtId="168" fontId="23" fillId="3" borderId="0" xfId="0" quotePrefix="1" applyNumberFormat="1" applyFont="1" applyFill="1"/>
    <xf numFmtId="168" fontId="23" fillId="3" borderId="16" xfId="0" quotePrefix="1" applyNumberFormat="1" applyFont="1" applyFill="1" applyBorder="1"/>
    <xf numFmtId="0" fontId="6" fillId="0" borderId="14" xfId="3" applyFont="1" applyBorder="1" applyAlignment="1">
      <alignment horizontal="left" wrapText="1"/>
    </xf>
    <xf numFmtId="168" fontId="23" fillId="0" borderId="17" xfId="0" quotePrefix="1" applyNumberFormat="1" applyFont="1" applyBorder="1"/>
    <xf numFmtId="168" fontId="23" fillId="0" borderId="51" xfId="0" quotePrefix="1" applyNumberFormat="1" applyFont="1" applyBorder="1"/>
    <xf numFmtId="168" fontId="23" fillId="0" borderId="15" xfId="0" quotePrefix="1" applyNumberFormat="1" applyFont="1" applyBorder="1"/>
    <xf numFmtId="168" fontId="23" fillId="0" borderId="52" xfId="0" quotePrefix="1" applyNumberFormat="1" applyFont="1" applyBorder="1"/>
    <xf numFmtId="168" fontId="23" fillId="0" borderId="0" xfId="0" quotePrefix="1" applyNumberFormat="1" applyFont="1"/>
    <xf numFmtId="168" fontId="23" fillId="0" borderId="16" xfId="0" quotePrefix="1" applyNumberFormat="1" applyFont="1" applyBorder="1"/>
    <xf numFmtId="168" fontId="23" fillId="5" borderId="17" xfId="0" quotePrefix="1" applyNumberFormat="1" applyFont="1" applyFill="1" applyBorder="1"/>
    <xf numFmtId="168" fontId="23" fillId="0" borderId="45" xfId="0" quotePrefix="1" applyNumberFormat="1" applyFont="1" applyBorder="1"/>
    <xf numFmtId="168" fontId="23" fillId="0" borderId="46" xfId="0" quotePrefix="1" applyNumberFormat="1" applyFont="1" applyBorder="1"/>
    <xf numFmtId="168" fontId="23" fillId="0" borderId="47" xfId="0" quotePrefix="1" applyNumberFormat="1" applyFont="1" applyBorder="1"/>
    <xf numFmtId="168" fontId="23" fillId="0" borderId="48" xfId="0" quotePrefix="1" applyNumberFormat="1" applyFont="1" applyBorder="1"/>
    <xf numFmtId="168" fontId="23" fillId="0" borderId="49" xfId="0" quotePrefix="1" applyNumberFormat="1" applyFont="1" applyBorder="1"/>
    <xf numFmtId="168" fontId="23" fillId="0" borderId="50" xfId="0" quotePrefix="1" applyNumberFormat="1" applyFont="1" applyBorder="1"/>
    <xf numFmtId="0" fontId="6" fillId="5" borderId="14" xfId="3" applyFont="1" applyFill="1" applyBorder="1" applyAlignment="1">
      <alignment horizontal="left" wrapText="1"/>
    </xf>
    <xf numFmtId="168" fontId="23" fillId="5" borderId="51" xfId="0" quotePrefix="1" applyNumberFormat="1" applyFont="1" applyFill="1" applyBorder="1"/>
    <xf numFmtId="168" fontId="23" fillId="5" borderId="15" xfId="0" quotePrefix="1" applyNumberFormat="1" applyFont="1" applyFill="1" applyBorder="1"/>
    <xf numFmtId="168" fontId="23" fillId="5" borderId="52" xfId="0" quotePrefix="1" applyNumberFormat="1" applyFont="1" applyFill="1" applyBorder="1"/>
    <xf numFmtId="168" fontId="23" fillId="5" borderId="0" xfId="0" quotePrefix="1" applyNumberFormat="1" applyFont="1" applyFill="1"/>
    <xf numFmtId="168" fontId="23" fillId="5" borderId="16" xfId="0" quotePrefix="1" applyNumberFormat="1" applyFont="1" applyFill="1" applyBorder="1"/>
    <xf numFmtId="168" fontId="6" fillId="0" borderId="0" xfId="2" applyNumberFormat="1" applyFont="1" applyAlignment="1">
      <alignment horizontal="center"/>
    </xf>
    <xf numFmtId="0" fontId="6" fillId="0" borderId="14" xfId="3" applyFont="1" applyBorder="1" applyAlignment="1">
      <alignment horizontal="left"/>
    </xf>
    <xf numFmtId="0" fontId="6" fillId="5" borderId="22" xfId="3" applyFont="1" applyFill="1" applyBorder="1" applyAlignment="1">
      <alignment horizontal="left" wrapText="1"/>
    </xf>
    <xf numFmtId="168" fontId="23" fillId="5" borderId="23" xfId="0" quotePrefix="1" applyNumberFormat="1" applyFont="1" applyFill="1" applyBorder="1"/>
    <xf numFmtId="168" fontId="23" fillId="5" borderId="53" xfId="0" quotePrefix="1" applyNumberFormat="1" applyFont="1" applyFill="1" applyBorder="1"/>
    <xf numFmtId="168" fontId="23" fillId="5" borderId="25" xfId="0" quotePrefix="1" applyNumberFormat="1" applyFont="1" applyFill="1" applyBorder="1"/>
    <xf numFmtId="168" fontId="23" fillId="5" borderId="54" xfId="0" quotePrefix="1" applyNumberFormat="1" applyFont="1" applyFill="1" applyBorder="1"/>
    <xf numFmtId="168" fontId="23" fillId="5" borderId="29" xfId="0" quotePrefix="1" applyNumberFormat="1" applyFont="1" applyFill="1" applyBorder="1"/>
    <xf numFmtId="168" fontId="23" fillId="5" borderId="55" xfId="0" quotePrefix="1" applyNumberFormat="1" applyFont="1" applyFill="1" applyBorder="1"/>
    <xf numFmtId="0" fontId="6" fillId="0" borderId="22" xfId="3" applyFont="1" applyBorder="1" applyAlignment="1">
      <alignment horizontal="left" wrapText="1"/>
    </xf>
    <xf numFmtId="168" fontId="23" fillId="0" borderId="23" xfId="0" quotePrefix="1" applyNumberFormat="1" applyFont="1" applyBorder="1"/>
    <xf numFmtId="168" fontId="23" fillId="0" borderId="53" xfId="0" quotePrefix="1" applyNumberFormat="1" applyFont="1" applyBorder="1"/>
    <xf numFmtId="168" fontId="23" fillId="0" borderId="25" xfId="0" quotePrefix="1" applyNumberFormat="1" applyFont="1" applyBorder="1"/>
    <xf numFmtId="168" fontId="23" fillId="0" borderId="54" xfId="0" quotePrefix="1" applyNumberFormat="1" applyFont="1" applyBorder="1"/>
    <xf numFmtId="168" fontId="23" fillId="0" borderId="29" xfId="0" quotePrefix="1" applyNumberFormat="1" applyFont="1" applyBorder="1"/>
    <xf numFmtId="168" fontId="23" fillId="0" borderId="55" xfId="0" quotePrefix="1" applyNumberFormat="1" applyFont="1" applyBorder="1"/>
    <xf numFmtId="165" fontId="11" fillId="0" borderId="0" xfId="2" applyFont="1" applyAlignment="1">
      <alignment horizontal="left"/>
    </xf>
    <xf numFmtId="165" fontId="13" fillId="6" borderId="0" xfId="2" applyFont="1" applyFill="1" applyAlignment="1">
      <alignment vertical="center"/>
    </xf>
    <xf numFmtId="0" fontId="11" fillId="6" borderId="0" xfId="0" applyFont="1" applyFill="1"/>
    <xf numFmtId="0" fontId="11" fillId="0" borderId="0" xfId="0" applyFont="1"/>
    <xf numFmtId="0" fontId="3" fillId="6" borderId="0" xfId="0" applyFont="1" applyFill="1" applyAlignment="1">
      <alignment vertical="center"/>
    </xf>
    <xf numFmtId="0" fontId="6" fillId="6" borderId="0" xfId="0" applyFont="1" applyFill="1"/>
    <xf numFmtId="165" fontId="20" fillId="0" borderId="1" xfId="0" applyNumberFormat="1" applyFont="1" applyBorder="1" applyAlignment="1">
      <alignment horizontal="left" vertical="center"/>
    </xf>
    <xf numFmtId="165" fontId="20" fillId="6" borderId="49" xfId="0" applyNumberFormat="1" applyFont="1" applyFill="1" applyBorder="1" applyAlignment="1">
      <alignment horizontal="left" vertical="center"/>
    </xf>
    <xf numFmtId="165" fontId="20" fillId="6" borderId="50" xfId="0" applyNumberFormat="1" applyFont="1" applyFill="1" applyBorder="1" applyAlignment="1">
      <alignment horizontal="left" vertical="center"/>
    </xf>
    <xf numFmtId="165" fontId="21" fillId="3" borderId="62" xfId="0" applyNumberFormat="1" applyFont="1" applyFill="1" applyBorder="1" applyAlignment="1">
      <alignment horizontal="center" vertical="center"/>
    </xf>
    <xf numFmtId="165" fontId="21" fillId="3" borderId="63" xfId="0" applyNumberFormat="1" applyFont="1" applyFill="1" applyBorder="1" applyAlignment="1">
      <alignment horizontal="center" vertical="center"/>
    </xf>
    <xf numFmtId="165" fontId="21" fillId="3" borderId="64" xfId="0" applyNumberFormat="1" applyFont="1" applyFill="1" applyBorder="1" applyAlignment="1">
      <alignment horizontal="center" vertical="center"/>
    </xf>
    <xf numFmtId="165" fontId="21" fillId="3" borderId="65" xfId="0" applyNumberFormat="1" applyFont="1" applyFill="1" applyBorder="1" applyAlignment="1">
      <alignment horizontal="center" vertical="center"/>
    </xf>
    <xf numFmtId="165" fontId="21" fillId="3" borderId="66" xfId="0" applyNumberFormat="1" applyFont="1" applyFill="1" applyBorder="1" applyAlignment="1">
      <alignment horizontal="center" vertical="center"/>
    </xf>
    <xf numFmtId="168" fontId="6" fillId="6" borderId="67" xfId="0" applyNumberFormat="1" applyFont="1" applyFill="1" applyBorder="1" applyAlignment="1">
      <alignment horizontal="right"/>
    </xf>
    <xf numFmtId="168" fontId="6" fillId="6" borderId="68" xfId="0" applyNumberFormat="1" applyFont="1" applyFill="1" applyBorder="1" applyAlignment="1">
      <alignment horizontal="right"/>
    </xf>
    <xf numFmtId="168" fontId="6" fillId="6" borderId="69" xfId="0" applyNumberFormat="1" applyFont="1" applyFill="1" applyBorder="1" applyAlignment="1">
      <alignment horizontal="right"/>
    </xf>
    <xf numFmtId="168" fontId="6" fillId="6" borderId="70" xfId="0" applyNumberFormat="1" applyFont="1" applyFill="1" applyBorder="1" applyAlignment="1">
      <alignment horizontal="right"/>
    </xf>
    <xf numFmtId="168" fontId="6" fillId="6" borderId="67" xfId="0" quotePrefix="1" applyNumberFormat="1" applyFont="1" applyFill="1" applyBorder="1" applyAlignment="1">
      <alignment horizontal="right"/>
    </xf>
    <xf numFmtId="168" fontId="6" fillId="6" borderId="68" xfId="0" quotePrefix="1" applyNumberFormat="1" applyFont="1" applyFill="1" applyBorder="1" applyAlignment="1">
      <alignment horizontal="right"/>
    </xf>
    <xf numFmtId="168" fontId="6" fillId="3" borderId="67" xfId="0" quotePrefix="1" applyNumberFormat="1" applyFont="1" applyFill="1" applyBorder="1"/>
    <xf numFmtId="168" fontId="6" fillId="3" borderId="68" xfId="0" quotePrefix="1" applyNumberFormat="1" applyFont="1" applyFill="1" applyBorder="1"/>
    <xf numFmtId="168" fontId="6" fillId="6" borderId="67" xfId="0" quotePrefix="1" applyNumberFormat="1" applyFont="1" applyFill="1" applyBorder="1"/>
    <xf numFmtId="168" fontId="6" fillId="6" borderId="68" xfId="0" quotePrefix="1" applyNumberFormat="1" applyFont="1" applyFill="1" applyBorder="1"/>
    <xf numFmtId="168" fontId="6" fillId="3" borderId="71" xfId="0" quotePrefix="1" applyNumberFormat="1" applyFont="1" applyFill="1" applyBorder="1"/>
    <xf numFmtId="168" fontId="6" fillId="3" borderId="72" xfId="0" quotePrefix="1" applyNumberFormat="1" applyFont="1" applyFill="1" applyBorder="1"/>
    <xf numFmtId="168" fontId="6" fillId="6" borderId="69" xfId="0" quotePrefix="1" applyNumberFormat="1" applyFont="1" applyFill="1" applyBorder="1"/>
    <xf numFmtId="168" fontId="6" fillId="6" borderId="70" xfId="0" quotePrefix="1" applyNumberFormat="1" applyFont="1" applyFill="1" applyBorder="1"/>
    <xf numFmtId="168" fontId="6" fillId="0" borderId="67" xfId="0" quotePrefix="1" applyNumberFormat="1" applyFont="1" applyBorder="1"/>
    <xf numFmtId="168" fontId="6" fillId="0" borderId="68" xfId="0" quotePrefix="1" applyNumberFormat="1" applyFont="1" applyBorder="1"/>
    <xf numFmtId="0" fontId="11" fillId="7" borderId="0" xfId="0" applyFont="1" applyFill="1"/>
    <xf numFmtId="168" fontId="6" fillId="0" borderId="73" xfId="0" quotePrefix="1" applyNumberFormat="1" applyFont="1" applyBorder="1"/>
    <xf numFmtId="168" fontId="6" fillId="0" borderId="74" xfId="0" quotePrefix="1" applyNumberFormat="1" applyFont="1" applyBorder="1"/>
    <xf numFmtId="168" fontId="6" fillId="6" borderId="75" xfId="0" quotePrefix="1" applyNumberFormat="1" applyFont="1" applyFill="1" applyBorder="1"/>
    <xf numFmtId="168" fontId="6" fillId="6" borderId="76" xfId="0" quotePrefix="1" applyNumberFormat="1" applyFont="1" applyFill="1" applyBorder="1"/>
    <xf numFmtId="165" fontId="10" fillId="6" borderId="0" xfId="0" applyNumberFormat="1" applyFont="1" applyFill="1" applyAlignment="1">
      <alignment horizontal="left"/>
    </xf>
    <xf numFmtId="165" fontId="21" fillId="6" borderId="0" xfId="5" applyFont="1" applyFill="1"/>
    <xf numFmtId="165" fontId="11" fillId="6" borderId="0" xfId="5" applyFont="1" applyFill="1"/>
    <xf numFmtId="165" fontId="24" fillId="6" borderId="0" xfId="5" applyFont="1" applyFill="1"/>
    <xf numFmtId="165" fontId="3" fillId="6" borderId="0" xfId="5" applyFont="1" applyFill="1" applyAlignment="1">
      <alignment horizontal="left" vertical="center"/>
    </xf>
    <xf numFmtId="165" fontId="24" fillId="6" borderId="29" xfId="5" applyFont="1" applyFill="1" applyBorder="1"/>
    <xf numFmtId="0" fontId="23" fillId="6" borderId="31" xfId="4" applyFont="1" applyFill="1" applyBorder="1" applyAlignment="1">
      <alignment vertical="center"/>
    </xf>
    <xf numFmtId="0" fontId="23" fillId="6" borderId="32" xfId="4" applyFont="1" applyFill="1" applyBorder="1" applyAlignment="1">
      <alignment vertical="center"/>
    </xf>
    <xf numFmtId="49" fontId="20" fillId="6" borderId="33" xfId="5" applyNumberFormat="1" applyFont="1" applyFill="1" applyBorder="1" applyAlignment="1">
      <alignment horizontal="right" vertical="center"/>
    </xf>
    <xf numFmtId="165" fontId="11" fillId="6" borderId="3" xfId="5" applyFont="1" applyFill="1" applyBorder="1"/>
    <xf numFmtId="165" fontId="6" fillId="6" borderId="0" xfId="5" applyFont="1" applyFill="1"/>
    <xf numFmtId="0" fontId="26" fillId="2" borderId="40" xfId="4" applyFont="1" applyFill="1" applyBorder="1" applyAlignment="1">
      <alignment horizontal="center" vertical="center" wrapText="1"/>
    </xf>
    <xf numFmtId="0" fontId="26" fillId="2" borderId="43" xfId="4" applyFont="1" applyFill="1" applyBorder="1" applyAlignment="1">
      <alignment horizontal="center" vertical="center" wrapText="1"/>
    </xf>
    <xf numFmtId="165" fontId="26" fillId="8" borderId="24" xfId="5" applyFont="1" applyFill="1" applyBorder="1" applyAlignment="1">
      <alignment horizontal="center" vertical="justify"/>
    </xf>
    <xf numFmtId="165" fontId="6" fillId="6" borderId="1" xfId="5" applyFont="1" applyFill="1" applyBorder="1" applyAlignment="1">
      <alignment horizontal="left"/>
    </xf>
    <xf numFmtId="169" fontId="6" fillId="6" borderId="45" xfId="4" applyNumberFormat="1" applyFont="1" applyFill="1" applyBorder="1"/>
    <xf numFmtId="169" fontId="6" fillId="6" borderId="46" xfId="4" applyNumberFormat="1" applyFont="1" applyFill="1" applyBorder="1"/>
    <xf numFmtId="169" fontId="6" fillId="6" borderId="47" xfId="4" applyNumberFormat="1" applyFont="1" applyFill="1" applyBorder="1"/>
    <xf numFmtId="3" fontId="6" fillId="6" borderId="45" xfId="4" applyNumberFormat="1" applyFont="1" applyFill="1" applyBorder="1"/>
    <xf numFmtId="165" fontId="6" fillId="3" borderId="3" xfId="5" applyFont="1" applyFill="1" applyBorder="1" applyAlignment="1">
      <alignment horizontal="left"/>
    </xf>
    <xf numFmtId="169" fontId="6" fillId="3" borderId="17" xfId="4" applyNumberFormat="1" applyFont="1" applyFill="1" applyBorder="1"/>
    <xf numFmtId="169" fontId="6" fillId="3" borderId="51" xfId="4" applyNumberFormat="1" applyFont="1" applyFill="1" applyBorder="1"/>
    <xf numFmtId="169" fontId="6" fillId="3" borderId="15" xfId="4" applyNumberFormat="1" applyFont="1" applyFill="1" applyBorder="1"/>
    <xf numFmtId="3" fontId="6" fillId="3" borderId="17" xfId="4" applyNumberFormat="1" applyFont="1" applyFill="1" applyBorder="1"/>
    <xf numFmtId="165" fontId="6" fillId="6" borderId="3" xfId="5" applyFont="1" applyFill="1" applyBorder="1" applyAlignment="1">
      <alignment horizontal="left"/>
    </xf>
    <xf numFmtId="169" fontId="6" fillId="6" borderId="17" xfId="4" applyNumberFormat="1" applyFont="1" applyFill="1" applyBorder="1"/>
    <xf numFmtId="169" fontId="6" fillId="6" borderId="51" xfId="4" applyNumberFormat="1" applyFont="1" applyFill="1" applyBorder="1"/>
    <xf numFmtId="169" fontId="6" fillId="6" borderId="15" xfId="4" applyNumberFormat="1" applyFont="1" applyFill="1" applyBorder="1"/>
    <xf numFmtId="3" fontId="6" fillId="6" borderId="17" xfId="4" applyNumberFormat="1" applyFont="1" applyFill="1" applyBorder="1"/>
    <xf numFmtId="3" fontId="6" fillId="3" borderId="17" xfId="4" quotePrefix="1" applyNumberFormat="1" applyFont="1" applyFill="1" applyBorder="1" applyAlignment="1">
      <alignment horizontal="right"/>
    </xf>
    <xf numFmtId="165" fontId="6" fillId="0" borderId="3" xfId="5" applyFont="1" applyBorder="1" applyAlignment="1">
      <alignment horizontal="left"/>
    </xf>
    <xf numFmtId="169" fontId="6" fillId="0" borderId="17" xfId="4" applyNumberFormat="1" applyFont="1" applyBorder="1" applyAlignment="1">
      <alignment horizontal="right"/>
    </xf>
    <xf numFmtId="169" fontId="6" fillId="0" borderId="51" xfId="4" applyNumberFormat="1" applyFont="1" applyBorder="1"/>
    <xf numFmtId="169" fontId="6" fillId="0" borderId="15" xfId="4" applyNumberFormat="1" applyFont="1" applyBorder="1"/>
    <xf numFmtId="3" fontId="6" fillId="0" borderId="17" xfId="4" quotePrefix="1" applyNumberFormat="1" applyFont="1" applyBorder="1" applyAlignment="1">
      <alignment horizontal="right"/>
    </xf>
    <xf numFmtId="169" fontId="6" fillId="3" borderId="17" xfId="4" applyNumberFormat="1" applyFont="1" applyFill="1" applyBorder="1" applyAlignment="1">
      <alignment horizontal="right"/>
    </xf>
    <xf numFmtId="165" fontId="5" fillId="6" borderId="77" xfId="5" applyFont="1" applyFill="1" applyBorder="1" applyAlignment="1">
      <alignment horizontal="left"/>
    </xf>
    <xf numFmtId="169" fontId="5" fillId="0" borderId="40" xfId="4" applyNumberFormat="1" applyFont="1" applyBorder="1"/>
    <xf numFmtId="169" fontId="5" fillId="0" borderId="43" xfId="4" applyNumberFormat="1" applyFont="1" applyBorder="1"/>
    <xf numFmtId="169" fontId="5" fillId="0" borderId="24" xfId="4" applyNumberFormat="1" applyFont="1" applyBorder="1"/>
    <xf numFmtId="3" fontId="5" fillId="0" borderId="40" xfId="4" quotePrefix="1" applyNumberFormat="1" applyFont="1" applyBorder="1" applyAlignment="1">
      <alignment horizontal="right"/>
    </xf>
    <xf numFmtId="165" fontId="5" fillId="6" borderId="1" xfId="5" applyFont="1" applyFill="1" applyBorder="1" applyAlignment="1">
      <alignment horizontal="left"/>
    </xf>
    <xf numFmtId="165" fontId="5" fillId="2" borderId="78" xfId="5" applyFont="1" applyFill="1" applyBorder="1" applyAlignment="1">
      <alignment horizontal="center" vertical="center"/>
    </xf>
    <xf numFmtId="169" fontId="26" fillId="2" borderId="54" xfId="4" applyNumberFormat="1" applyFont="1" applyFill="1" applyBorder="1" applyAlignment="1">
      <alignment horizontal="center" vertical="center" wrapText="1"/>
    </xf>
    <xf numFmtId="1" fontId="26" fillId="2" borderId="53" xfId="4" applyNumberFormat="1" applyFont="1" applyFill="1" applyBorder="1" applyAlignment="1">
      <alignment horizontal="center" vertical="center"/>
    </xf>
    <xf numFmtId="169" fontId="26" fillId="2" borderId="25" xfId="4" applyNumberFormat="1" applyFont="1" applyFill="1" applyBorder="1" applyAlignment="1">
      <alignment horizontal="center" vertical="center" wrapText="1"/>
    </xf>
    <xf numFmtId="165" fontId="5" fillId="6" borderId="14" xfId="5" applyFont="1" applyFill="1" applyBorder="1" applyAlignment="1">
      <alignment horizontal="left" vertical="top" wrapText="1"/>
    </xf>
    <xf numFmtId="169" fontId="6" fillId="6" borderId="48" xfId="5" applyNumberFormat="1" applyFont="1" applyFill="1" applyBorder="1"/>
    <xf numFmtId="169" fontId="6" fillId="6" borderId="46" xfId="5" applyNumberFormat="1" applyFont="1" applyFill="1" applyBorder="1"/>
    <xf numFmtId="169" fontId="6" fillId="6" borderId="47" xfId="5" applyNumberFormat="1" applyFont="1" applyFill="1" applyBorder="1"/>
    <xf numFmtId="169" fontId="6" fillId="6" borderId="45" xfId="5" applyNumberFormat="1" applyFont="1" applyFill="1" applyBorder="1"/>
    <xf numFmtId="165" fontId="6" fillId="6" borderId="14" xfId="5" applyFont="1" applyFill="1" applyBorder="1" applyAlignment="1">
      <alignment horizontal="left"/>
    </xf>
    <xf numFmtId="169" fontId="6" fillId="6" borderId="17" xfId="5" applyNumberFormat="1" applyFont="1" applyFill="1" applyBorder="1" applyAlignment="1">
      <alignment horizontal="right"/>
    </xf>
    <xf numFmtId="169" fontId="6" fillId="6" borderId="51" xfId="5" applyNumberFormat="1" applyFont="1" applyFill="1" applyBorder="1" applyAlignment="1">
      <alignment horizontal="right"/>
    </xf>
    <xf numFmtId="169" fontId="6" fillId="6" borderId="15" xfId="4" applyNumberFormat="1" applyFont="1" applyFill="1" applyBorder="1" applyAlignment="1">
      <alignment horizontal="right"/>
    </xf>
    <xf numFmtId="169" fontId="6" fillId="6" borderId="17" xfId="5" applyNumberFormat="1" applyFont="1" applyFill="1" applyBorder="1"/>
    <xf numFmtId="49" fontId="6" fillId="6" borderId="15" xfId="5" applyNumberFormat="1" applyFont="1" applyFill="1" applyBorder="1" applyAlignment="1">
      <alignment horizontal="right"/>
    </xf>
    <xf numFmtId="165" fontId="6" fillId="3" borderId="14" xfId="5" applyFont="1" applyFill="1" applyBorder="1" applyAlignment="1">
      <alignment horizontal="left"/>
    </xf>
    <xf numFmtId="169" fontId="6" fillId="3" borderId="17" xfId="5" applyNumberFormat="1" applyFont="1" applyFill="1" applyBorder="1" applyAlignment="1">
      <alignment horizontal="right"/>
    </xf>
    <xf numFmtId="169" fontId="6" fillId="3" borderId="51" xfId="5" applyNumberFormat="1" applyFont="1" applyFill="1" applyBorder="1" applyAlignment="1">
      <alignment horizontal="right"/>
    </xf>
    <xf numFmtId="169" fontId="6" fillId="3" borderId="15" xfId="5" applyNumberFormat="1" applyFont="1" applyFill="1" applyBorder="1" applyAlignment="1">
      <alignment horizontal="right"/>
    </xf>
    <xf numFmtId="169" fontId="6" fillId="3" borderId="17" xfId="5" applyNumberFormat="1" applyFont="1" applyFill="1" applyBorder="1"/>
    <xf numFmtId="169" fontId="6" fillId="6" borderId="15" xfId="5" applyNumberFormat="1" applyFont="1" applyFill="1" applyBorder="1" applyAlignment="1">
      <alignment horizontal="right"/>
    </xf>
    <xf numFmtId="169" fontId="6" fillId="3" borderId="51" xfId="5" applyNumberFormat="1" applyFont="1" applyFill="1" applyBorder="1"/>
    <xf numFmtId="169" fontId="6" fillId="3" borderId="15" xfId="5" applyNumberFormat="1" applyFont="1" applyFill="1" applyBorder="1"/>
    <xf numFmtId="169" fontId="6" fillId="6" borderId="51" xfId="5" applyNumberFormat="1" applyFont="1" applyFill="1" applyBorder="1"/>
    <xf numFmtId="169" fontId="6" fillId="6" borderId="15" xfId="5" applyNumberFormat="1" applyFont="1" applyFill="1" applyBorder="1"/>
    <xf numFmtId="165" fontId="6" fillId="7" borderId="14" xfId="5" applyFont="1" applyFill="1" applyBorder="1" applyAlignment="1">
      <alignment horizontal="left"/>
    </xf>
    <xf numFmtId="169" fontId="6" fillId="7" borderId="17" xfId="5" applyNumberFormat="1" applyFont="1" applyFill="1" applyBorder="1" applyAlignment="1">
      <alignment horizontal="right"/>
    </xf>
    <xf numFmtId="169" fontId="6" fillId="7" borderId="51" xfId="5" applyNumberFormat="1" applyFont="1" applyFill="1" applyBorder="1" applyAlignment="1">
      <alignment horizontal="right"/>
    </xf>
    <xf numFmtId="169" fontId="6" fillId="7" borderId="15" xfId="5" applyNumberFormat="1" applyFont="1" applyFill="1" applyBorder="1" applyAlignment="1">
      <alignment horizontal="right"/>
    </xf>
    <xf numFmtId="169" fontId="6" fillId="7" borderId="17" xfId="5" applyNumberFormat="1" applyFont="1" applyFill="1" applyBorder="1"/>
    <xf numFmtId="169" fontId="6" fillId="7" borderId="51" xfId="5" applyNumberFormat="1" applyFont="1" applyFill="1" applyBorder="1"/>
    <xf numFmtId="169" fontId="6" fillId="7" borderId="15" xfId="5" applyNumberFormat="1" applyFont="1" applyFill="1" applyBorder="1"/>
    <xf numFmtId="165" fontId="6" fillId="3" borderId="4" xfId="5" applyFont="1" applyFill="1" applyBorder="1" applyAlignment="1">
      <alignment horizontal="left"/>
    </xf>
    <xf numFmtId="169" fontId="6" fillId="3" borderId="5" xfId="5" applyNumberFormat="1" applyFont="1" applyFill="1" applyBorder="1" applyAlignment="1">
      <alignment horizontal="right"/>
    </xf>
    <xf numFmtId="169" fontId="6" fillId="3" borderId="79" xfId="5" applyNumberFormat="1" applyFont="1" applyFill="1" applyBorder="1" applyAlignment="1">
      <alignment horizontal="right"/>
    </xf>
    <xf numFmtId="169" fontId="6" fillId="3" borderId="19" xfId="5" applyNumberFormat="1" applyFont="1" applyFill="1" applyBorder="1" applyAlignment="1">
      <alignment horizontal="right"/>
    </xf>
    <xf numFmtId="3" fontId="6" fillId="3" borderId="79" xfId="5" applyNumberFormat="1" applyFont="1" applyFill="1" applyBorder="1"/>
    <xf numFmtId="165" fontId="5" fillId="6" borderId="7" xfId="5" applyFont="1" applyFill="1" applyBorder="1" applyAlignment="1">
      <alignment horizontal="left"/>
    </xf>
    <xf numFmtId="169" fontId="6" fillId="6" borderId="8" xfId="5" applyNumberFormat="1" applyFont="1" applyFill="1" applyBorder="1"/>
    <xf numFmtId="165" fontId="6" fillId="6" borderId="4" xfId="5" applyFont="1" applyFill="1" applyBorder="1" applyAlignment="1">
      <alignment horizontal="left"/>
    </xf>
    <xf numFmtId="169" fontId="6" fillId="6" borderId="5" xfId="5" applyNumberFormat="1" applyFont="1" applyFill="1" applyBorder="1" applyAlignment="1">
      <alignment horizontal="right"/>
    </xf>
    <xf numFmtId="169" fontId="6" fillId="6" borderId="79" xfId="5" applyNumberFormat="1" applyFont="1" applyFill="1" applyBorder="1" applyAlignment="1">
      <alignment horizontal="right"/>
    </xf>
    <xf numFmtId="169" fontId="6" fillId="6" borderId="19" xfId="5" applyNumberFormat="1" applyFont="1" applyFill="1" applyBorder="1" applyAlignment="1">
      <alignment horizontal="right"/>
    </xf>
    <xf numFmtId="169" fontId="6" fillId="6" borderId="5" xfId="5" applyNumberFormat="1" applyFont="1" applyFill="1" applyBorder="1"/>
    <xf numFmtId="169" fontId="6" fillId="6" borderId="80" xfId="5" applyNumberFormat="1" applyFont="1" applyFill="1" applyBorder="1"/>
    <xf numFmtId="169" fontId="6" fillId="6" borderId="20" xfId="5" applyNumberFormat="1" applyFont="1" applyFill="1" applyBorder="1"/>
    <xf numFmtId="165" fontId="6" fillId="6" borderId="22" xfId="5" applyFont="1" applyFill="1" applyBorder="1" applyAlignment="1">
      <alignment horizontal="left"/>
    </xf>
    <xf numFmtId="169" fontId="6" fillId="6" borderId="23" xfId="5" applyNumberFormat="1" applyFont="1" applyFill="1" applyBorder="1" applyAlignment="1">
      <alignment horizontal="right"/>
    </xf>
    <xf numFmtId="169" fontId="6" fillId="6" borderId="53" xfId="5" applyNumberFormat="1" applyFont="1" applyFill="1" applyBorder="1" applyAlignment="1">
      <alignment horizontal="right"/>
    </xf>
    <xf numFmtId="169" fontId="6" fillId="6" borderId="25" xfId="5" applyNumberFormat="1" applyFont="1" applyFill="1" applyBorder="1" applyAlignment="1">
      <alignment horizontal="right"/>
    </xf>
    <xf numFmtId="169" fontId="6" fillId="6" borderId="23" xfId="5" applyNumberFormat="1" applyFont="1" applyFill="1" applyBorder="1"/>
    <xf numFmtId="165" fontId="11" fillId="6" borderId="0" xfId="5" applyFont="1" applyFill="1" applyAlignment="1">
      <alignment horizontal="left"/>
    </xf>
    <xf numFmtId="165" fontId="6" fillId="6" borderId="49" xfId="5" applyFont="1" applyFill="1" applyBorder="1"/>
    <xf numFmtId="169" fontId="6" fillId="6" borderId="45" xfId="6" applyNumberFormat="1" applyFont="1" applyFill="1" applyBorder="1"/>
    <xf numFmtId="169" fontId="6" fillId="6" borderId="46" xfId="6" applyNumberFormat="1" applyFont="1" applyFill="1" applyBorder="1"/>
    <xf numFmtId="169" fontId="6" fillId="6" borderId="47" xfId="6" applyNumberFormat="1" applyFont="1" applyFill="1" applyBorder="1"/>
    <xf numFmtId="169" fontId="6" fillId="3" borderId="17" xfId="6" applyNumberFormat="1" applyFont="1" applyFill="1" applyBorder="1"/>
    <xf numFmtId="169" fontId="6" fillId="3" borderId="51" xfId="6" applyNumberFormat="1" applyFont="1" applyFill="1" applyBorder="1"/>
    <xf numFmtId="169" fontId="6" fillId="3" borderId="15" xfId="6" applyNumberFormat="1" applyFont="1" applyFill="1" applyBorder="1"/>
    <xf numFmtId="169" fontId="6" fillId="6" borderId="17" xfId="6" applyNumberFormat="1" applyFont="1" applyFill="1" applyBorder="1"/>
    <xf numFmtId="169" fontId="6" fillId="6" borderId="51" xfId="6" applyNumberFormat="1" applyFont="1" applyFill="1" applyBorder="1"/>
    <xf numFmtId="169" fontId="6" fillId="6" borderId="15" xfId="6" applyNumberFormat="1" applyFont="1" applyFill="1" applyBorder="1"/>
    <xf numFmtId="165" fontId="4" fillId="6" borderId="0" xfId="5" applyFont="1" applyFill="1"/>
    <xf numFmtId="169" fontId="6" fillId="0" borderId="17" xfId="6" applyNumberFormat="1" applyFont="1" applyBorder="1" applyAlignment="1">
      <alignment horizontal="right"/>
    </xf>
    <xf numFmtId="169" fontId="6" fillId="0" borderId="51" xfId="6" applyNumberFormat="1" applyFont="1" applyBorder="1"/>
    <xf numFmtId="169" fontId="6" fillId="0" borderId="15" xfId="6" applyNumberFormat="1" applyFont="1" applyBorder="1"/>
    <xf numFmtId="169" fontId="6" fillId="3" borderId="17" xfId="6" applyNumberFormat="1" applyFont="1" applyFill="1" applyBorder="1" applyAlignment="1">
      <alignment horizontal="right"/>
    </xf>
    <xf numFmtId="169" fontId="5" fillId="0" borderId="40" xfId="6" applyNumberFormat="1" applyFont="1" applyBorder="1"/>
    <xf numFmtId="169" fontId="5" fillId="0" borderId="43" xfId="6" applyNumberFormat="1" applyFont="1" applyBorder="1"/>
    <xf numFmtId="169" fontId="5" fillId="0" borderId="24" xfId="6" applyNumberFormat="1" applyFont="1" applyBorder="1"/>
    <xf numFmtId="169" fontId="5" fillId="0" borderId="8" xfId="6" applyNumberFormat="1" applyFont="1" applyBorder="1"/>
    <xf numFmtId="169" fontId="5" fillId="0" borderId="80" xfId="6" applyNumberFormat="1" applyFont="1" applyBorder="1"/>
    <xf numFmtId="169" fontId="5" fillId="0" borderId="20" xfId="6" applyNumberFormat="1" applyFont="1" applyBorder="1"/>
    <xf numFmtId="3" fontId="6" fillId="3" borderId="79" xfId="5" applyNumberFormat="1" applyFont="1" applyFill="1" applyBorder="1" applyAlignment="1">
      <alignment horizontal="right"/>
    </xf>
    <xf numFmtId="49" fontId="6" fillId="3" borderId="79" xfId="5" applyNumberFormat="1" applyFont="1" applyFill="1" applyBorder="1" applyAlignment="1">
      <alignment horizontal="right"/>
    </xf>
    <xf numFmtId="0" fontId="14" fillId="0" borderId="0" xfId="7"/>
    <xf numFmtId="0" fontId="6" fillId="0" borderId="2" xfId="7" applyFont="1" applyBorder="1" applyAlignment="1">
      <alignment horizontal="left"/>
    </xf>
    <xf numFmtId="3" fontId="6" fillId="0" borderId="45" xfId="7" applyNumberFormat="1" applyFont="1" applyBorder="1" applyAlignment="1">
      <alignment horizontal="right"/>
    </xf>
    <xf numFmtId="3" fontId="6" fillId="0" borderId="46" xfId="7" applyNumberFormat="1" applyFont="1" applyBorder="1" applyAlignment="1">
      <alignment horizontal="right"/>
    </xf>
    <xf numFmtId="3" fontId="6" fillId="0" borderId="47" xfId="7" applyNumberFormat="1" applyFont="1" applyBorder="1" applyAlignment="1">
      <alignment horizontal="right"/>
    </xf>
    <xf numFmtId="0" fontId="6" fillId="3" borderId="14" xfId="7" applyFont="1" applyFill="1" applyBorder="1" applyAlignment="1">
      <alignment horizontal="left"/>
    </xf>
    <xf numFmtId="3" fontId="6" fillId="3" borderId="17" xfId="7" applyNumberFormat="1" applyFont="1" applyFill="1" applyBorder="1" applyAlignment="1">
      <alignment horizontal="right"/>
    </xf>
    <xf numFmtId="3" fontId="6" fillId="3" borderId="51" xfId="7" applyNumberFormat="1" applyFont="1" applyFill="1" applyBorder="1" applyAlignment="1">
      <alignment horizontal="right"/>
    </xf>
    <xf numFmtId="3" fontId="6" fillId="3" borderId="15" xfId="7" applyNumberFormat="1" applyFont="1" applyFill="1" applyBorder="1" applyAlignment="1">
      <alignment horizontal="right"/>
    </xf>
    <xf numFmtId="0" fontId="6" fillId="0" borderId="14" xfId="7" applyFont="1" applyBorder="1" applyAlignment="1">
      <alignment horizontal="left"/>
    </xf>
    <xf numFmtId="3" fontId="6" fillId="0" borderId="17" xfId="7" applyNumberFormat="1" applyFont="1" applyBorder="1" applyAlignment="1">
      <alignment horizontal="right"/>
    </xf>
    <xf numFmtId="3" fontId="6" fillId="0" borderId="51" xfId="7" applyNumberFormat="1" applyFont="1" applyBorder="1" applyAlignment="1">
      <alignment horizontal="right"/>
    </xf>
    <xf numFmtId="3" fontId="6" fillId="0" borderId="15" xfId="7" applyNumberFormat="1" applyFont="1" applyBorder="1" applyAlignment="1">
      <alignment horizontal="right"/>
    </xf>
    <xf numFmtId="0" fontId="5" fillId="0" borderId="4" xfId="7" applyFont="1" applyBorder="1" applyAlignment="1">
      <alignment horizontal="left"/>
    </xf>
    <xf numFmtId="3" fontId="5" fillId="0" borderId="5" xfId="7" applyNumberFormat="1" applyFont="1" applyBorder="1" applyAlignment="1">
      <alignment horizontal="right"/>
    </xf>
    <xf numFmtId="3" fontId="5" fillId="0" borderId="79" xfId="7" applyNumberFormat="1" applyFont="1" applyBorder="1" applyAlignment="1">
      <alignment horizontal="right"/>
    </xf>
    <xf numFmtId="3" fontId="5" fillId="0" borderId="19" xfId="7" applyNumberFormat="1" applyFont="1" applyBorder="1" applyAlignment="1">
      <alignment horizontal="right"/>
    </xf>
    <xf numFmtId="0" fontId="6" fillId="0" borderId="14" xfId="6" applyFont="1" applyBorder="1" applyAlignment="1">
      <alignment horizontal="left"/>
    </xf>
    <xf numFmtId="0" fontId="6" fillId="3" borderId="14" xfId="6" applyFont="1" applyFill="1" applyBorder="1" applyAlignment="1">
      <alignment horizontal="left"/>
    </xf>
    <xf numFmtId="0" fontId="5" fillId="0" borderId="14" xfId="6" applyFont="1" applyBorder="1" applyAlignment="1">
      <alignment horizontal="left"/>
    </xf>
    <xf numFmtId="0" fontId="6" fillId="0" borderId="7" xfId="7" applyFont="1" applyBorder="1" applyAlignment="1">
      <alignment horizontal="left"/>
    </xf>
    <xf numFmtId="0" fontId="5" fillId="0" borderId="14" xfId="7" applyFont="1" applyBorder="1" applyAlignment="1">
      <alignment horizontal="left"/>
    </xf>
    <xf numFmtId="3" fontId="5" fillId="0" borderId="23" xfId="7" applyNumberFormat="1" applyFont="1" applyBorder="1" applyAlignment="1">
      <alignment horizontal="right"/>
    </xf>
    <xf numFmtId="3" fontId="5" fillId="0" borderId="53" xfId="7" applyNumberFormat="1" applyFont="1" applyBorder="1" applyAlignment="1">
      <alignment horizontal="right"/>
    </xf>
    <xf numFmtId="3" fontId="5" fillId="0" borderId="25" xfId="7" applyNumberFormat="1" applyFont="1" applyBorder="1" applyAlignment="1">
      <alignment horizontal="right"/>
    </xf>
    <xf numFmtId="3" fontId="6" fillId="0" borderId="92" xfId="7" applyNumberFormat="1" applyFont="1" applyBorder="1" applyAlignment="1">
      <alignment horizontal="right"/>
    </xf>
    <xf numFmtId="3" fontId="6" fillId="3" borderId="93" xfId="7" applyNumberFormat="1" applyFont="1" applyFill="1" applyBorder="1" applyAlignment="1">
      <alignment horizontal="right"/>
    </xf>
    <xf numFmtId="3" fontId="6" fillId="0" borderId="93" xfId="7" applyNumberFormat="1" applyFont="1" applyBorder="1" applyAlignment="1">
      <alignment horizontal="right"/>
    </xf>
    <xf numFmtId="0" fontId="6" fillId="3" borderId="22" xfId="7" applyFont="1" applyFill="1" applyBorder="1" applyAlignment="1">
      <alignment horizontal="left"/>
    </xf>
    <xf numFmtId="3" fontId="6" fillId="3" borderId="23" xfId="7" applyNumberFormat="1" applyFont="1" applyFill="1" applyBorder="1" applyAlignment="1">
      <alignment horizontal="right"/>
    </xf>
    <xf numFmtId="3" fontId="6" fillId="3" borderId="53" xfId="7" applyNumberFormat="1" applyFont="1" applyFill="1" applyBorder="1" applyAlignment="1">
      <alignment horizontal="right"/>
    </xf>
    <xf numFmtId="3" fontId="6" fillId="3" borderId="94" xfId="7" applyNumberFormat="1" applyFont="1" applyFill="1" applyBorder="1" applyAlignment="1">
      <alignment horizontal="right"/>
    </xf>
    <xf numFmtId="3" fontId="6" fillId="3" borderId="25" xfId="7" applyNumberFormat="1" applyFont="1" applyFill="1" applyBorder="1" applyAlignment="1">
      <alignment horizontal="right"/>
    </xf>
    <xf numFmtId="0" fontId="5" fillId="0" borderId="4" xfId="6" applyFont="1" applyBorder="1" applyAlignment="1">
      <alignment horizontal="left"/>
    </xf>
    <xf numFmtId="0" fontId="5" fillId="0" borderId="91" xfId="7" applyFont="1" applyBorder="1" applyAlignment="1">
      <alignment horizontal="left"/>
    </xf>
    <xf numFmtId="3" fontId="6" fillId="0" borderId="50" xfId="7" applyNumberFormat="1" applyFont="1" applyBorder="1" applyAlignment="1">
      <alignment horizontal="right"/>
    </xf>
    <xf numFmtId="3" fontId="6" fillId="3" borderId="16" xfId="7" applyNumberFormat="1" applyFont="1" applyFill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3" borderId="55" xfId="7" applyNumberFormat="1" applyFont="1" applyFill="1" applyBorder="1" applyAlignment="1">
      <alignment horizontal="right"/>
    </xf>
    <xf numFmtId="0" fontId="6" fillId="0" borderId="0" xfId="6" applyFont="1"/>
    <xf numFmtId="0" fontId="6" fillId="10" borderId="0" xfId="6" applyFont="1" applyFill="1"/>
    <xf numFmtId="0" fontId="5" fillId="2" borderId="45" xfId="6" applyFont="1" applyFill="1" applyBorder="1" applyAlignment="1">
      <alignment horizontal="center" vertical="center" wrapText="1"/>
    </xf>
    <xf numFmtId="0" fontId="5" fillId="2" borderId="46" xfId="6" applyFont="1" applyFill="1" applyBorder="1" applyAlignment="1">
      <alignment horizontal="center" vertical="top" wrapText="1"/>
    </xf>
    <xf numFmtId="0" fontId="5" fillId="2" borderId="48" xfId="6" applyFont="1" applyFill="1" applyBorder="1" applyAlignment="1">
      <alignment horizontal="center" vertical="center" wrapText="1"/>
    </xf>
    <xf numFmtId="0" fontId="5" fillId="2" borderId="46" xfId="6" applyFont="1" applyFill="1" applyBorder="1" applyAlignment="1">
      <alignment horizontal="center" vertical="center" wrapText="1"/>
    </xf>
    <xf numFmtId="0" fontId="5" fillId="2" borderId="47" xfId="6" applyFont="1" applyFill="1" applyBorder="1" applyAlignment="1">
      <alignment horizontal="center" vertical="center" wrapText="1"/>
    </xf>
    <xf numFmtId="0" fontId="27" fillId="10" borderId="0" xfId="6" applyFill="1"/>
    <xf numFmtId="0" fontId="6" fillId="0" borderId="0" xfId="8" applyFont="1"/>
    <xf numFmtId="0" fontId="23" fillId="0" borderId="0" xfId="8" applyFont="1"/>
    <xf numFmtId="0" fontId="23" fillId="0" borderId="0" xfId="8" applyFont="1" applyAlignment="1">
      <alignment horizontal="left" vertical="center"/>
    </xf>
    <xf numFmtId="0" fontId="11" fillId="0" borderId="0" xfId="8" applyFont="1"/>
    <xf numFmtId="0" fontId="5" fillId="3" borderId="101" xfId="8" applyFont="1" applyFill="1" applyBorder="1" applyAlignment="1">
      <alignment horizontal="center" vertical="center" wrapText="1"/>
    </xf>
    <xf numFmtId="0" fontId="5" fillId="3" borderId="102" xfId="8" applyFont="1" applyFill="1" applyBorder="1" applyAlignment="1">
      <alignment horizontal="center" vertical="justify"/>
    </xf>
    <xf numFmtId="0" fontId="5" fillId="3" borderId="103" xfId="8" applyFont="1" applyFill="1" applyBorder="1" applyAlignment="1">
      <alignment horizontal="center" vertical="center" wrapText="1"/>
    </xf>
    <xf numFmtId="0" fontId="5" fillId="3" borderId="102" xfId="8" applyFont="1" applyFill="1" applyBorder="1" applyAlignment="1">
      <alignment horizontal="center" vertical="center" wrapText="1"/>
    </xf>
    <xf numFmtId="0" fontId="5" fillId="3" borderId="104" xfId="8" applyFont="1" applyFill="1" applyBorder="1" applyAlignment="1">
      <alignment horizontal="center" vertical="center" wrapText="1"/>
    </xf>
    <xf numFmtId="0" fontId="5" fillId="6" borderId="17" xfId="8" applyFont="1" applyFill="1" applyBorder="1"/>
    <xf numFmtId="3" fontId="5" fillId="0" borderId="51" xfId="8" applyNumberFormat="1" applyFont="1" applyBorder="1"/>
    <xf numFmtId="3" fontId="5" fillId="0" borderId="52" xfId="8" applyNumberFormat="1" applyFont="1" applyBorder="1"/>
    <xf numFmtId="3" fontId="5" fillId="0" borderId="15" xfId="8" applyNumberFormat="1" applyFont="1" applyBorder="1"/>
    <xf numFmtId="0" fontId="5" fillId="6" borderId="96" xfId="8" applyFont="1" applyFill="1" applyBorder="1"/>
    <xf numFmtId="3" fontId="5" fillId="0" borderId="97" xfId="8" applyNumberFormat="1" applyFont="1" applyBorder="1"/>
    <xf numFmtId="3" fontId="5" fillId="0" borderId="98" xfId="8" applyNumberFormat="1" applyFont="1" applyBorder="1"/>
    <xf numFmtId="3" fontId="5" fillId="0" borderId="99" xfId="8" applyNumberFormat="1" applyFont="1" applyBorder="1"/>
    <xf numFmtId="0" fontId="6" fillId="6" borderId="17" xfId="8" applyFont="1" applyFill="1" applyBorder="1"/>
    <xf numFmtId="3" fontId="6" fillId="0" borderId="51" xfId="8" applyNumberFormat="1" applyFont="1" applyBorder="1"/>
    <xf numFmtId="3" fontId="6" fillId="0" borderId="105" xfId="8" applyNumberFormat="1" applyFont="1" applyBorder="1"/>
    <xf numFmtId="3" fontId="6" fillId="0" borderId="106" xfId="8" applyNumberFormat="1" applyFont="1" applyBorder="1"/>
    <xf numFmtId="3" fontId="6" fillId="0" borderId="107" xfId="8" applyNumberFormat="1" applyFont="1" applyBorder="1"/>
    <xf numFmtId="3" fontId="6" fillId="0" borderId="52" xfId="8" applyNumberFormat="1" applyFont="1" applyBorder="1"/>
    <xf numFmtId="3" fontId="6" fillId="0" borderId="15" xfId="8" applyNumberFormat="1" applyFont="1" applyBorder="1"/>
    <xf numFmtId="0" fontId="6" fillId="6" borderId="96" xfId="8" applyFont="1" applyFill="1" applyBorder="1"/>
    <xf numFmtId="3" fontId="6" fillId="0" borderId="97" xfId="8" applyNumberFormat="1" applyFont="1" applyBorder="1"/>
    <xf numFmtId="3" fontId="6" fillId="0" borderId="98" xfId="8" applyNumberFormat="1" applyFont="1" applyBorder="1"/>
    <xf numFmtId="3" fontId="6" fillId="0" borderId="99" xfId="8" applyNumberFormat="1" applyFont="1" applyBorder="1"/>
    <xf numFmtId="0" fontId="6" fillId="6" borderId="5" xfId="8" applyFont="1" applyFill="1" applyBorder="1"/>
    <xf numFmtId="3" fontId="6" fillId="0" borderId="79" xfId="8" applyNumberFormat="1" applyFont="1" applyBorder="1"/>
    <xf numFmtId="3" fontId="6" fillId="0" borderId="100" xfId="8" applyNumberFormat="1" applyFont="1" applyBorder="1"/>
    <xf numFmtId="3" fontId="6" fillId="0" borderId="19" xfId="8" applyNumberFormat="1" applyFont="1" applyBorder="1"/>
    <xf numFmtId="0" fontId="5" fillId="6" borderId="23" xfId="8" applyFont="1" applyFill="1" applyBorder="1"/>
    <xf numFmtId="3" fontId="5" fillId="0" borderId="53" xfId="8" applyNumberFormat="1" applyFont="1" applyBorder="1"/>
    <xf numFmtId="3" fontId="5" fillId="0" borderId="54" xfId="8" applyNumberFormat="1" applyFont="1" applyBorder="1"/>
    <xf numFmtId="3" fontId="5" fillId="0" borderId="25" xfId="8" applyNumberFormat="1" applyFont="1" applyBorder="1"/>
    <xf numFmtId="0" fontId="5" fillId="0" borderId="0" xfId="8" applyFont="1"/>
    <xf numFmtId="3" fontId="5" fillId="0" borderId="0" xfId="8" applyNumberFormat="1" applyFont="1"/>
    <xf numFmtId="0" fontId="5" fillId="3" borderId="101" xfId="8" applyFont="1" applyFill="1" applyBorder="1" applyAlignment="1">
      <alignment horizontal="center" vertical="justify"/>
    </xf>
    <xf numFmtId="0" fontId="5" fillId="0" borderId="17" xfId="8" applyFont="1" applyBorder="1"/>
    <xf numFmtId="3" fontId="5" fillId="0" borderId="80" xfId="8" applyNumberFormat="1" applyFont="1" applyBorder="1"/>
    <xf numFmtId="0" fontId="5" fillId="0" borderId="96" xfId="8" applyFont="1" applyBorder="1"/>
    <xf numFmtId="3" fontId="5" fillId="0" borderId="108" xfId="8" applyNumberFormat="1" applyFont="1" applyBorder="1"/>
    <xf numFmtId="0" fontId="6" fillId="0" borderId="17" xfId="8" applyFont="1" applyBorder="1"/>
    <xf numFmtId="3" fontId="6" fillId="0" borderId="109" xfId="8" applyNumberFormat="1" applyFont="1" applyBorder="1"/>
    <xf numFmtId="3" fontId="6" fillId="0" borderId="110" xfId="8" applyNumberFormat="1" applyFont="1" applyBorder="1"/>
    <xf numFmtId="0" fontId="6" fillId="0" borderId="96" xfId="8" applyFont="1" applyBorder="1"/>
    <xf numFmtId="3" fontId="6" fillId="0" borderId="108" xfId="8" applyNumberFormat="1" applyFont="1" applyBorder="1"/>
    <xf numFmtId="0" fontId="6" fillId="0" borderId="5" xfId="8" applyFont="1" applyBorder="1"/>
    <xf numFmtId="3" fontId="6" fillId="0" borderId="80" xfId="8" applyNumberFormat="1" applyFont="1" applyBorder="1"/>
    <xf numFmtId="3" fontId="6" fillId="0" borderId="20" xfId="8" applyNumberFormat="1" applyFont="1" applyBorder="1"/>
    <xf numFmtId="0" fontId="5" fillId="0" borderId="23" xfId="8" applyFont="1" applyBorder="1"/>
    <xf numFmtId="0" fontId="13" fillId="10" borderId="0" xfId="6" applyFont="1" applyFill="1" applyAlignment="1">
      <alignment horizontal="left"/>
    </xf>
    <xf numFmtId="0" fontId="11" fillId="10" borderId="0" xfId="6" applyFont="1" applyFill="1"/>
    <xf numFmtId="0" fontId="11" fillId="0" borderId="0" xfId="6" applyFont="1"/>
    <xf numFmtId="0" fontId="3" fillId="10" borderId="0" xfId="6" applyFont="1" applyFill="1" applyAlignment="1">
      <alignment vertical="center"/>
    </xf>
    <xf numFmtId="0" fontId="5" fillId="10" borderId="0" xfId="6" applyFont="1" applyFill="1" applyAlignment="1">
      <alignment horizontal="left" vertical="center"/>
    </xf>
    <xf numFmtId="0" fontId="5" fillId="3" borderId="34" xfId="6" applyFont="1" applyFill="1" applyBorder="1" applyAlignment="1">
      <alignment horizontal="center" vertical="center" wrapText="1"/>
    </xf>
    <xf numFmtId="17" fontId="5" fillId="3" borderId="84" xfId="6" applyNumberFormat="1" applyFont="1" applyFill="1" applyBorder="1" applyAlignment="1">
      <alignment horizontal="center" vertical="center" wrapText="1"/>
    </xf>
    <xf numFmtId="0" fontId="5" fillId="3" borderId="85" xfId="6" applyFont="1" applyFill="1" applyBorder="1" applyAlignment="1">
      <alignment horizontal="center" vertical="center" wrapText="1"/>
    </xf>
    <xf numFmtId="0" fontId="5" fillId="3" borderId="86" xfId="6" applyFont="1" applyFill="1" applyBorder="1" applyAlignment="1">
      <alignment horizontal="center" vertical="center" wrapText="1"/>
    </xf>
    <xf numFmtId="0" fontId="6" fillId="10" borderId="3" xfId="6" applyFont="1" applyFill="1" applyBorder="1"/>
    <xf numFmtId="3" fontId="6" fillId="10" borderId="17" xfId="6" applyNumberFormat="1" applyFont="1" applyFill="1" applyBorder="1"/>
    <xf numFmtId="3" fontId="6" fillId="10" borderId="51" xfId="6" applyNumberFormat="1" applyFont="1" applyFill="1" applyBorder="1"/>
    <xf numFmtId="3" fontId="6" fillId="10" borderId="15" xfId="6" applyNumberFormat="1" applyFont="1" applyFill="1" applyBorder="1"/>
    <xf numFmtId="0" fontId="6" fillId="0" borderId="3" xfId="6" applyFont="1" applyBorder="1"/>
    <xf numFmtId="3" fontId="6" fillId="10" borderId="17" xfId="6" applyNumberFormat="1" applyFont="1" applyFill="1" applyBorder="1" applyAlignment="1">
      <alignment horizontal="right"/>
    </xf>
    <xf numFmtId="3" fontId="6" fillId="10" borderId="51" xfId="6" applyNumberFormat="1" applyFont="1" applyFill="1" applyBorder="1" applyAlignment="1">
      <alignment horizontal="right"/>
    </xf>
    <xf numFmtId="3" fontId="6" fillId="10" borderId="15" xfId="6" applyNumberFormat="1" applyFont="1" applyFill="1" applyBorder="1" applyAlignment="1">
      <alignment horizontal="right"/>
    </xf>
    <xf numFmtId="0" fontId="5" fillId="10" borderId="18" xfId="6" applyFont="1" applyFill="1" applyBorder="1"/>
    <xf numFmtId="3" fontId="5" fillId="10" borderId="5" xfId="9" applyNumberFormat="1" applyFont="1" applyFill="1" applyBorder="1" applyAlignment="1">
      <alignment horizontal="right" wrapText="1"/>
    </xf>
    <xf numFmtId="3" fontId="5" fillId="10" borderId="79" xfId="9" applyNumberFormat="1" applyFont="1" applyFill="1" applyBorder="1" applyAlignment="1">
      <alignment horizontal="right" wrapText="1"/>
    </xf>
    <xf numFmtId="3" fontId="5" fillId="10" borderId="19" xfId="9" applyNumberFormat="1" applyFont="1" applyFill="1" applyBorder="1" applyAlignment="1">
      <alignment horizontal="right" wrapText="1"/>
    </xf>
    <xf numFmtId="0" fontId="5" fillId="0" borderId="3" xfId="6" applyFont="1" applyBorder="1"/>
    <xf numFmtId="0" fontId="6" fillId="10" borderId="3" xfId="6" applyFont="1" applyFill="1" applyBorder="1" applyAlignment="1">
      <alignment horizontal="left"/>
    </xf>
    <xf numFmtId="3" fontId="6" fillId="10" borderId="8" xfId="6" applyNumberFormat="1" applyFont="1" applyFill="1" applyBorder="1"/>
    <xf numFmtId="3" fontId="6" fillId="10" borderId="80" xfId="6" applyNumberFormat="1" applyFont="1" applyFill="1" applyBorder="1"/>
    <xf numFmtId="3" fontId="6" fillId="10" borderId="20" xfId="6" applyNumberFormat="1" applyFont="1" applyFill="1" applyBorder="1"/>
    <xf numFmtId="0" fontId="6" fillId="0" borderId="3" xfId="6" applyFont="1" applyBorder="1" applyAlignment="1">
      <alignment horizontal="left"/>
    </xf>
    <xf numFmtId="3" fontId="5" fillId="10" borderId="100" xfId="9" applyNumberFormat="1" applyFont="1" applyFill="1" applyBorder="1" applyAlignment="1">
      <alignment horizontal="right" wrapText="1"/>
    </xf>
    <xf numFmtId="0" fontId="5" fillId="10" borderId="21" xfId="6" applyFont="1" applyFill="1" applyBorder="1" applyAlignment="1">
      <alignment vertical="center" wrapText="1"/>
    </xf>
    <xf numFmtId="3" fontId="5" fillId="10" borderId="23" xfId="9" applyNumberFormat="1" applyFont="1" applyFill="1" applyBorder="1" applyAlignment="1">
      <alignment horizontal="right" vertical="center" wrapText="1"/>
    </xf>
    <xf numFmtId="3" fontId="5" fillId="10" borderId="53" xfId="9" applyNumberFormat="1" applyFont="1" applyFill="1" applyBorder="1" applyAlignment="1">
      <alignment horizontal="right" vertical="center" wrapText="1"/>
    </xf>
    <xf numFmtId="3" fontId="5" fillId="10" borderId="54" xfId="9" applyNumberFormat="1" applyFont="1" applyFill="1" applyBorder="1" applyAlignment="1">
      <alignment horizontal="right" vertical="center" wrapText="1"/>
    </xf>
    <xf numFmtId="3" fontId="5" fillId="10" borderId="25" xfId="9" applyNumberFormat="1" applyFont="1" applyFill="1" applyBorder="1" applyAlignment="1">
      <alignment horizontal="right" vertical="center" wrapText="1"/>
    </xf>
    <xf numFmtId="0" fontId="33" fillId="10" borderId="0" xfId="6" applyFont="1" applyFill="1"/>
    <xf numFmtId="0" fontId="13" fillId="10" borderId="0" xfId="0" applyFont="1" applyFill="1"/>
    <xf numFmtId="0" fontId="3" fillId="10" borderId="0" xfId="0" applyFont="1" applyFill="1"/>
    <xf numFmtId="0" fontId="23" fillId="10" borderId="0" xfId="0" applyFont="1" applyFill="1" applyAlignment="1">
      <alignment horizontal="left" vertical="center"/>
    </xf>
    <xf numFmtId="0" fontId="23" fillId="10" borderId="29" xfId="0" applyFont="1" applyFill="1" applyBorder="1" applyAlignment="1">
      <alignment horizontal="left" vertical="center"/>
    </xf>
    <xf numFmtId="49" fontId="34" fillId="10" borderId="29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2" borderId="111" xfId="0" applyFont="1" applyFill="1" applyBorder="1" applyAlignment="1">
      <alignment horizontal="center" vertical="center" wrapText="1"/>
    </xf>
    <xf numFmtId="0" fontId="5" fillId="2" borderId="112" xfId="0" applyFont="1" applyFill="1" applyBorder="1" applyAlignment="1">
      <alignment horizontal="center" vertical="center" wrapText="1"/>
    </xf>
    <xf numFmtId="4" fontId="21" fillId="2" borderId="113" xfId="0" applyNumberFormat="1" applyFont="1" applyFill="1" applyBorder="1" applyAlignment="1">
      <alignment horizontal="center" vertical="center" wrapText="1"/>
    </xf>
    <xf numFmtId="4" fontId="5" fillId="2" borderId="114" xfId="0" applyNumberFormat="1" applyFont="1" applyFill="1" applyBorder="1" applyAlignment="1">
      <alignment horizontal="center" vertical="center"/>
    </xf>
    <xf numFmtId="4" fontId="5" fillId="2" borderId="113" xfId="0" applyNumberFormat="1" applyFont="1" applyFill="1" applyBorder="1" applyAlignment="1">
      <alignment horizontal="center" vertical="center"/>
    </xf>
    <xf numFmtId="4" fontId="21" fillId="2" borderId="33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3" fontId="5" fillId="0" borderId="17" xfId="10" applyNumberFormat="1" applyFont="1" applyBorder="1" applyAlignment="1">
      <alignment horizontal="right" wrapText="1"/>
    </xf>
    <xf numFmtId="3" fontId="5" fillId="0" borderId="115" xfId="10" applyNumberFormat="1" applyFont="1" applyBorder="1" applyAlignment="1">
      <alignment horizontal="left" wrapText="1"/>
    </xf>
    <xf numFmtId="3" fontId="5" fillId="0" borderId="116" xfId="10" applyNumberFormat="1" applyFont="1" applyBorder="1" applyAlignment="1">
      <alignment horizontal="right" wrapText="1"/>
    </xf>
    <xf numFmtId="3" fontId="5" fillId="0" borderId="117" xfId="10" applyNumberFormat="1" applyFont="1" applyBorder="1" applyAlignment="1">
      <alignment horizontal="right" wrapText="1"/>
    </xf>
    <xf numFmtId="3" fontId="6" fillId="0" borderId="17" xfId="10" applyNumberFormat="1" applyFont="1" applyBorder="1" applyAlignment="1">
      <alignment horizontal="left" wrapText="1"/>
    </xf>
    <xf numFmtId="3" fontId="6" fillId="0" borderId="115" xfId="10" applyNumberFormat="1" applyFont="1" applyBorder="1" applyAlignment="1">
      <alignment horizontal="left" wrapText="1"/>
    </xf>
    <xf numFmtId="3" fontId="6" fillId="0" borderId="118" xfId="10" applyNumberFormat="1" applyFont="1" applyBorder="1" applyAlignment="1">
      <alignment horizontal="right" wrapText="1"/>
    </xf>
    <xf numFmtId="3" fontId="6" fillId="0" borderId="119" xfId="10" applyNumberFormat="1" applyFont="1" applyBorder="1" applyAlignment="1">
      <alignment horizontal="right" wrapText="1"/>
    </xf>
    <xf numFmtId="3" fontId="6" fillId="0" borderId="16" xfId="10" applyNumberFormat="1" applyFont="1" applyBorder="1" applyAlignment="1">
      <alignment horizontal="right" wrapText="1"/>
    </xf>
    <xf numFmtId="3" fontId="6" fillId="3" borderId="17" xfId="10" applyNumberFormat="1" applyFont="1" applyFill="1" applyBorder="1" applyAlignment="1">
      <alignment horizontal="left" wrapText="1"/>
    </xf>
    <xf numFmtId="3" fontId="6" fillId="3" borderId="115" xfId="10" applyNumberFormat="1" applyFont="1" applyFill="1" applyBorder="1" applyAlignment="1">
      <alignment horizontal="left" wrapText="1"/>
    </xf>
    <xf numFmtId="3" fontId="6" fillId="3" borderId="119" xfId="10" applyNumberFormat="1" applyFont="1" applyFill="1" applyBorder="1" applyAlignment="1">
      <alignment horizontal="right" wrapText="1"/>
    </xf>
    <xf numFmtId="3" fontId="6" fillId="3" borderId="115" xfId="10" applyNumberFormat="1" applyFont="1" applyFill="1" applyBorder="1" applyAlignment="1">
      <alignment horizontal="right" wrapText="1"/>
    </xf>
    <xf numFmtId="3" fontId="6" fillId="3" borderId="118" xfId="10" applyNumberFormat="1" applyFont="1" applyFill="1" applyBorder="1" applyAlignment="1">
      <alignment horizontal="right" wrapText="1"/>
    </xf>
    <xf numFmtId="3" fontId="6" fillId="5" borderId="16" xfId="10" applyNumberFormat="1" applyFont="1" applyFill="1" applyBorder="1" applyAlignment="1">
      <alignment horizontal="right" wrapText="1"/>
    </xf>
    <xf numFmtId="3" fontId="6" fillId="0" borderId="115" xfId="10" applyNumberFormat="1" applyFont="1" applyBorder="1" applyAlignment="1">
      <alignment horizontal="right" wrapText="1"/>
    </xf>
    <xf numFmtId="3" fontId="6" fillId="3" borderId="15" xfId="10" applyNumberFormat="1" applyFont="1" applyFill="1" applyBorder="1" applyAlignment="1">
      <alignment horizontal="right" wrapText="1"/>
    </xf>
    <xf numFmtId="3" fontId="6" fillId="0" borderId="15" xfId="10" applyNumberFormat="1" applyFont="1" applyBorder="1" applyAlignment="1">
      <alignment horizontal="right" wrapText="1"/>
    </xf>
    <xf numFmtId="0" fontId="0" fillId="3" borderId="0" xfId="0" applyFill="1"/>
    <xf numFmtId="0" fontId="0" fillId="7" borderId="0" xfId="0" applyFill="1"/>
    <xf numFmtId="3" fontId="6" fillId="5" borderId="17" xfId="10" applyNumberFormat="1" applyFont="1" applyFill="1" applyBorder="1" applyAlignment="1">
      <alignment horizontal="left" wrapText="1"/>
    </xf>
    <xf numFmtId="3" fontId="6" fillId="5" borderId="115" xfId="10" applyNumberFormat="1" applyFont="1" applyFill="1" applyBorder="1" applyAlignment="1">
      <alignment horizontal="left" wrapText="1"/>
    </xf>
    <xf numFmtId="3" fontId="6" fillId="5" borderId="119" xfId="10" applyNumberFormat="1" applyFont="1" applyFill="1" applyBorder="1" applyAlignment="1">
      <alignment horizontal="right" wrapText="1"/>
    </xf>
    <xf numFmtId="3" fontId="6" fillId="5" borderId="118" xfId="10" applyNumberFormat="1" applyFont="1" applyFill="1" applyBorder="1" applyAlignment="1">
      <alignment horizontal="right" wrapText="1"/>
    </xf>
    <xf numFmtId="3" fontId="6" fillId="10" borderId="120" xfId="10" applyNumberFormat="1" applyFont="1" applyFill="1" applyBorder="1" applyAlignment="1">
      <alignment horizontal="left" wrapText="1"/>
    </xf>
    <xf numFmtId="3" fontId="6" fillId="10" borderId="121" xfId="10" applyNumberFormat="1" applyFont="1" applyFill="1" applyBorder="1" applyAlignment="1">
      <alignment horizontal="left" wrapText="1"/>
    </xf>
    <xf numFmtId="3" fontId="6" fillId="10" borderId="122" xfId="10" applyNumberFormat="1" applyFont="1" applyFill="1" applyBorder="1" applyAlignment="1">
      <alignment horizontal="right" wrapText="1"/>
    </xf>
    <xf numFmtId="3" fontId="6" fillId="10" borderId="123" xfId="10" applyNumberFormat="1" applyFont="1" applyFill="1" applyBorder="1" applyAlignment="1">
      <alignment horizontal="right" wrapText="1"/>
    </xf>
    <xf numFmtId="3" fontId="6" fillId="10" borderId="124" xfId="10" applyNumberFormat="1" applyFont="1" applyFill="1" applyBorder="1" applyAlignment="1">
      <alignment horizontal="right" wrapText="1"/>
    </xf>
    <xf numFmtId="3" fontId="5" fillId="10" borderId="17" xfId="10" applyNumberFormat="1" applyFont="1" applyFill="1" applyBorder="1" applyAlignment="1">
      <alignment horizontal="right" wrapText="1"/>
    </xf>
    <xf numFmtId="3" fontId="5" fillId="10" borderId="119" xfId="10" applyNumberFormat="1" applyFont="1" applyFill="1" applyBorder="1" applyAlignment="1">
      <alignment horizontal="right" wrapText="1"/>
    </xf>
    <xf numFmtId="3" fontId="5" fillId="10" borderId="118" xfId="10" applyNumberFormat="1" applyFont="1" applyFill="1" applyBorder="1" applyAlignment="1">
      <alignment horizontal="right" wrapText="1"/>
    </xf>
    <xf numFmtId="3" fontId="5" fillId="10" borderId="16" xfId="10" applyNumberFormat="1" applyFont="1" applyFill="1" applyBorder="1" applyAlignment="1">
      <alignment horizontal="right" wrapText="1"/>
    </xf>
    <xf numFmtId="3" fontId="6" fillId="10" borderId="17" xfId="10" applyNumberFormat="1" applyFont="1" applyFill="1" applyBorder="1" applyAlignment="1">
      <alignment horizontal="left" wrapText="1"/>
    </xf>
    <xf numFmtId="3" fontId="6" fillId="10" borderId="115" xfId="10" applyNumberFormat="1" applyFont="1" applyFill="1" applyBorder="1" applyAlignment="1">
      <alignment horizontal="left" wrapText="1"/>
    </xf>
    <xf numFmtId="3" fontId="6" fillId="10" borderId="115" xfId="10" applyNumberFormat="1" applyFont="1" applyFill="1" applyBorder="1" applyAlignment="1">
      <alignment horizontal="right" wrapText="1"/>
    </xf>
    <xf numFmtId="3" fontId="6" fillId="10" borderId="119" xfId="10" applyNumberFormat="1" applyFont="1" applyFill="1" applyBorder="1" applyAlignment="1">
      <alignment horizontal="right" wrapText="1"/>
    </xf>
    <xf numFmtId="3" fontId="6" fillId="10" borderId="118" xfId="10" applyNumberFormat="1" applyFont="1" applyFill="1" applyBorder="1" applyAlignment="1">
      <alignment horizontal="right" wrapText="1"/>
    </xf>
    <xf numFmtId="3" fontId="6" fillId="10" borderId="16" xfId="10" applyNumberFormat="1" applyFont="1" applyFill="1" applyBorder="1" applyAlignment="1">
      <alignment horizontal="right" wrapText="1"/>
    </xf>
    <xf numFmtId="3" fontId="6" fillId="5" borderId="115" xfId="10" applyNumberFormat="1" applyFont="1" applyFill="1" applyBorder="1" applyAlignment="1">
      <alignment horizontal="right" wrapText="1"/>
    </xf>
    <xf numFmtId="3" fontId="6" fillId="5" borderId="15" xfId="10" applyNumberFormat="1" applyFont="1" applyFill="1" applyBorder="1" applyAlignment="1">
      <alignment horizontal="right" wrapText="1"/>
    </xf>
    <xf numFmtId="3" fontId="6" fillId="10" borderId="15" xfId="10" applyNumberFormat="1" applyFont="1" applyFill="1" applyBorder="1" applyAlignment="1">
      <alignment horizontal="right" wrapText="1"/>
    </xf>
    <xf numFmtId="3" fontId="6" fillId="5" borderId="125" xfId="10" applyNumberFormat="1" applyFont="1" applyFill="1" applyBorder="1" applyAlignment="1">
      <alignment horizontal="right" wrapText="1"/>
    </xf>
    <xf numFmtId="3" fontId="6" fillId="10" borderId="125" xfId="10" applyNumberFormat="1" applyFont="1" applyFill="1" applyBorder="1" applyAlignment="1">
      <alignment horizontal="right" wrapText="1"/>
    </xf>
    <xf numFmtId="3" fontId="6" fillId="10" borderId="126" xfId="10" applyNumberFormat="1" applyFont="1" applyFill="1" applyBorder="1" applyAlignment="1">
      <alignment horizontal="right" wrapText="1"/>
    </xf>
    <xf numFmtId="3" fontId="6" fillId="5" borderId="23" xfId="10" applyNumberFormat="1" applyFont="1" applyFill="1" applyBorder="1" applyAlignment="1">
      <alignment horizontal="left" wrapText="1"/>
    </xf>
    <xf numFmtId="3" fontId="6" fillId="5" borderId="127" xfId="10" applyNumberFormat="1" applyFont="1" applyFill="1" applyBorder="1" applyAlignment="1">
      <alignment horizontal="left" wrapText="1"/>
    </xf>
    <xf numFmtId="3" fontId="6" fillId="5" borderId="128" xfId="10" applyNumberFormat="1" applyFont="1" applyFill="1" applyBorder="1" applyAlignment="1">
      <alignment horizontal="right" wrapText="1"/>
    </xf>
    <xf numFmtId="3" fontId="6" fillId="5" borderId="129" xfId="10" applyNumberFormat="1" applyFont="1" applyFill="1" applyBorder="1" applyAlignment="1">
      <alignment horizontal="right" wrapText="1"/>
    </xf>
    <xf numFmtId="3" fontId="6" fillId="5" borderId="127" xfId="10" applyNumberFormat="1" applyFont="1" applyFill="1" applyBorder="1" applyAlignment="1">
      <alignment horizontal="right" wrapText="1"/>
    </xf>
    <xf numFmtId="3" fontId="6" fillId="5" borderId="55" xfId="10" applyNumberFormat="1" applyFont="1" applyFill="1" applyBorder="1" applyAlignment="1">
      <alignment horizontal="right" wrapText="1"/>
    </xf>
    <xf numFmtId="3" fontId="5" fillId="10" borderId="51" xfId="10" applyNumberFormat="1" applyFont="1" applyFill="1" applyBorder="1" applyAlignment="1">
      <alignment horizontal="right" wrapText="1"/>
    </xf>
    <xf numFmtId="3" fontId="5" fillId="10" borderId="15" xfId="10" applyNumberFormat="1" applyFont="1" applyFill="1" applyBorder="1" applyAlignment="1">
      <alignment horizontal="right" wrapText="1"/>
    </xf>
    <xf numFmtId="3" fontId="6" fillId="10" borderId="51" xfId="10" applyNumberFormat="1" applyFont="1" applyFill="1" applyBorder="1" applyAlignment="1">
      <alignment horizontal="left" wrapText="1"/>
    </xf>
    <xf numFmtId="3" fontId="6" fillId="10" borderId="51" xfId="10" applyNumberFormat="1" applyFont="1" applyFill="1" applyBorder="1" applyAlignment="1">
      <alignment horizontal="right" wrapText="1"/>
    </xf>
    <xf numFmtId="3" fontId="5" fillId="0" borderId="51" xfId="10" applyNumberFormat="1" applyFont="1" applyBorder="1" applyAlignment="1">
      <alignment horizontal="right" wrapText="1"/>
    </xf>
    <xf numFmtId="3" fontId="5" fillId="0" borderId="15" xfId="10" applyNumberFormat="1" applyFont="1" applyBorder="1" applyAlignment="1">
      <alignment horizontal="right" wrapText="1"/>
    </xf>
    <xf numFmtId="3" fontId="6" fillId="5" borderId="51" xfId="10" applyNumberFormat="1" applyFont="1" applyFill="1" applyBorder="1" applyAlignment="1">
      <alignment horizontal="left" wrapText="1"/>
    </xf>
    <xf numFmtId="3" fontId="6" fillId="5" borderId="51" xfId="10" applyNumberFormat="1" applyFont="1" applyFill="1" applyBorder="1" applyAlignment="1">
      <alignment horizontal="right" wrapText="1"/>
    </xf>
    <xf numFmtId="0" fontId="27" fillId="0" borderId="0" xfId="0" applyFont="1"/>
    <xf numFmtId="3" fontId="5" fillId="5" borderId="17" xfId="10" applyNumberFormat="1" applyFont="1" applyFill="1" applyBorder="1" applyAlignment="1">
      <alignment horizontal="right" wrapText="1"/>
    </xf>
    <xf numFmtId="3" fontId="5" fillId="5" borderId="115" xfId="10" applyNumberFormat="1" applyFont="1" applyFill="1" applyBorder="1" applyAlignment="1">
      <alignment horizontal="left" wrapText="1"/>
    </xf>
    <xf numFmtId="3" fontId="5" fillId="5" borderId="119" xfId="10" applyNumberFormat="1" applyFont="1" applyFill="1" applyBorder="1" applyAlignment="1">
      <alignment horizontal="right" wrapText="1"/>
    </xf>
    <xf numFmtId="3" fontId="5" fillId="5" borderId="16" xfId="10" applyNumberFormat="1" applyFont="1" applyFill="1" applyBorder="1" applyAlignment="1">
      <alignment horizontal="right" wrapText="1"/>
    </xf>
    <xf numFmtId="3" fontId="6" fillId="5" borderId="52" xfId="10" applyNumberFormat="1" applyFont="1" applyFill="1" applyBorder="1" applyAlignment="1">
      <alignment horizontal="right" wrapText="1"/>
    </xf>
    <xf numFmtId="3" fontId="6" fillId="5" borderId="93" xfId="10" applyNumberFormat="1" applyFont="1" applyFill="1" applyBorder="1" applyAlignment="1">
      <alignment horizontal="left" wrapText="1"/>
    </xf>
    <xf numFmtId="3" fontId="6" fillId="5" borderId="93" xfId="10" applyNumberFormat="1" applyFont="1" applyFill="1" applyBorder="1" applyAlignment="1">
      <alignment horizontal="right" wrapText="1"/>
    </xf>
    <xf numFmtId="3" fontId="5" fillId="5" borderId="51" xfId="10" applyNumberFormat="1" applyFont="1" applyFill="1" applyBorder="1" applyAlignment="1">
      <alignment horizontal="left" wrapText="1"/>
    </xf>
    <xf numFmtId="3" fontId="5" fillId="5" borderId="51" xfId="10" applyNumberFormat="1" applyFont="1" applyFill="1" applyBorder="1" applyAlignment="1">
      <alignment horizontal="right" wrapText="1"/>
    </xf>
    <xf numFmtId="3" fontId="5" fillId="5" borderId="15" xfId="10" applyNumberFormat="1" applyFont="1" applyFill="1" applyBorder="1" applyAlignment="1">
      <alignment horizontal="right" wrapText="1"/>
    </xf>
    <xf numFmtId="3" fontId="6" fillId="10" borderId="130" xfId="10" applyNumberFormat="1" applyFont="1" applyFill="1" applyBorder="1" applyAlignment="1">
      <alignment horizontal="left" wrapText="1"/>
    </xf>
    <xf numFmtId="3" fontId="5" fillId="10" borderId="131" xfId="10" applyNumberFormat="1" applyFont="1" applyFill="1" applyBorder="1" applyAlignment="1">
      <alignment horizontal="left" wrapText="1"/>
    </xf>
    <xf numFmtId="3" fontId="5" fillId="10" borderId="131" xfId="10" applyNumberFormat="1" applyFont="1" applyFill="1" applyBorder="1" applyAlignment="1">
      <alignment horizontal="right" wrapText="1"/>
    </xf>
    <xf numFmtId="3" fontId="5" fillId="10" borderId="132" xfId="10" applyNumberFormat="1" applyFont="1" applyFill="1" applyBorder="1" applyAlignment="1">
      <alignment horizontal="right" wrapText="1"/>
    </xf>
    <xf numFmtId="0" fontId="32" fillId="0" borderId="0" xfId="10"/>
    <xf numFmtId="0" fontId="35" fillId="0" borderId="0" xfId="10" applyFont="1"/>
    <xf numFmtId="0" fontId="27" fillId="0" borderId="0" xfId="8"/>
    <xf numFmtId="0" fontId="5" fillId="0" borderId="0" xfId="8" applyFont="1" applyAlignment="1">
      <alignment horizontal="center"/>
    </xf>
    <xf numFmtId="0" fontId="36" fillId="0" borderId="0" xfId="8" applyFont="1"/>
    <xf numFmtId="170" fontId="5" fillId="2" borderId="40" xfId="8" applyNumberFormat="1" applyFont="1" applyFill="1" applyBorder="1" applyAlignment="1">
      <alignment horizontal="center" vertical="center" wrapText="1"/>
    </xf>
    <xf numFmtId="170" fontId="5" fillId="2" borderId="20" xfId="8" applyNumberFormat="1" applyFont="1" applyFill="1" applyBorder="1" applyAlignment="1">
      <alignment horizontal="center" vertical="center" wrapText="1"/>
    </xf>
    <xf numFmtId="0" fontId="37" fillId="0" borderId="14" xfId="8" applyFont="1" applyBorder="1"/>
    <xf numFmtId="0" fontId="37" fillId="0" borderId="45" xfId="8" applyFont="1" applyBorder="1"/>
    <xf numFmtId="0" fontId="37" fillId="0" borderId="47" xfId="8" applyFont="1" applyBorder="1"/>
    <xf numFmtId="0" fontId="37" fillId="0" borderId="46" xfId="8" applyFont="1" applyBorder="1"/>
    <xf numFmtId="3" fontId="38" fillId="0" borderId="47" xfId="8" applyNumberFormat="1" applyFont="1" applyBorder="1"/>
    <xf numFmtId="3" fontId="38" fillId="0" borderId="45" xfId="8" applyNumberFormat="1" applyFont="1" applyBorder="1"/>
    <xf numFmtId="3" fontId="38" fillId="0" borderId="50" xfId="8" applyNumberFormat="1" applyFont="1" applyBorder="1"/>
    <xf numFmtId="3" fontId="38" fillId="0" borderId="46" xfId="8" applyNumberFormat="1" applyFont="1" applyBorder="1"/>
    <xf numFmtId="0" fontId="6" fillId="0" borderId="14" xfId="8" applyFont="1" applyBorder="1"/>
    <xf numFmtId="3" fontId="6" fillId="0" borderId="17" xfId="8" applyNumberFormat="1" applyFont="1" applyBorder="1"/>
    <xf numFmtId="3" fontId="6" fillId="0" borderId="16" xfId="8" applyNumberFormat="1" applyFont="1" applyBorder="1"/>
    <xf numFmtId="0" fontId="6" fillId="3" borderId="14" xfId="8" applyFont="1" applyFill="1" applyBorder="1"/>
    <xf numFmtId="3" fontId="6" fillId="3" borderId="17" xfId="8" applyNumberFormat="1" applyFont="1" applyFill="1" applyBorder="1"/>
    <xf numFmtId="3" fontId="6" fillId="3" borderId="15" xfId="8" applyNumberFormat="1" applyFont="1" applyFill="1" applyBorder="1"/>
    <xf numFmtId="1" fontId="6" fillId="0" borderId="15" xfId="8" applyNumberFormat="1" applyFont="1" applyBorder="1"/>
    <xf numFmtId="0" fontId="5" fillId="0" borderId="87" xfId="8" applyFont="1" applyBorder="1"/>
    <xf numFmtId="3" fontId="5" fillId="0" borderId="88" xfId="8" applyNumberFormat="1" applyFont="1" applyBorder="1"/>
    <xf numFmtId="3" fontId="5" fillId="0" borderId="90" xfId="8" applyNumberFormat="1" applyFont="1" applyBorder="1"/>
    <xf numFmtId="3" fontId="5" fillId="0" borderId="39" xfId="8" applyNumberFormat="1" applyFont="1" applyBorder="1"/>
    <xf numFmtId="3" fontId="6" fillId="3" borderId="51" xfId="8" applyNumberFormat="1" applyFont="1" applyFill="1" applyBorder="1"/>
    <xf numFmtId="0" fontId="39" fillId="0" borderId="0" xfId="8" applyFont="1"/>
    <xf numFmtId="3" fontId="6" fillId="0" borderId="17" xfId="8" applyNumberFormat="1" applyFont="1" applyBorder="1" applyAlignment="1">
      <alignment horizontal="right"/>
    </xf>
    <xf numFmtId="3" fontId="6" fillId="0" borderId="51" xfId="8" applyNumberFormat="1" applyFont="1" applyBorder="1" applyAlignment="1">
      <alignment horizontal="right"/>
    </xf>
    <xf numFmtId="3" fontId="27" fillId="0" borderId="0" xfId="8" applyNumberFormat="1"/>
    <xf numFmtId="3" fontId="6" fillId="3" borderId="17" xfId="8" applyNumberFormat="1" applyFont="1" applyFill="1" applyBorder="1" applyAlignment="1">
      <alignment horizontal="right"/>
    </xf>
    <xf numFmtId="3" fontId="6" fillId="3" borderId="51" xfId="8" applyNumberFormat="1" applyFont="1" applyFill="1" applyBorder="1" applyAlignment="1">
      <alignment horizontal="right"/>
    </xf>
    <xf numFmtId="0" fontId="5" fillId="0" borderId="87" xfId="8" applyFont="1" applyBorder="1" applyAlignment="1">
      <alignment shrinkToFit="1"/>
    </xf>
    <xf numFmtId="3" fontId="5" fillId="0" borderId="89" xfId="8" applyNumberFormat="1" applyFont="1" applyBorder="1"/>
    <xf numFmtId="170" fontId="5" fillId="2" borderId="24" xfId="8" applyNumberFormat="1" applyFont="1" applyFill="1" applyBorder="1" applyAlignment="1">
      <alignment horizontal="center" vertical="center" wrapText="1"/>
    </xf>
    <xf numFmtId="0" fontId="5" fillId="0" borderId="14" xfId="8" applyFont="1" applyBorder="1" applyAlignment="1">
      <alignment vertical="top" wrapText="1" shrinkToFit="1"/>
    </xf>
    <xf numFmtId="3" fontId="5" fillId="0" borderId="17" xfId="8" applyNumberFormat="1" applyFont="1" applyBorder="1"/>
    <xf numFmtId="0" fontId="6" fillId="0" borderId="14" xfId="8" applyFont="1" applyBorder="1" applyAlignment="1">
      <alignment vertical="top" wrapText="1" shrinkToFit="1"/>
    </xf>
    <xf numFmtId="3" fontId="6" fillId="0" borderId="17" xfId="8" applyNumberFormat="1" applyFont="1" applyBorder="1" applyAlignment="1">
      <alignment horizontal="right" wrapText="1"/>
    </xf>
    <xf numFmtId="3" fontId="6" fillId="0" borderId="15" xfId="8" applyNumberFormat="1" applyFont="1" applyBorder="1" applyAlignment="1">
      <alignment horizontal="right" wrapText="1"/>
    </xf>
    <xf numFmtId="3" fontId="6" fillId="0" borderId="51" xfId="8" applyNumberFormat="1" applyFont="1" applyBorder="1" applyAlignment="1">
      <alignment horizontal="right" wrapText="1"/>
    </xf>
    <xf numFmtId="0" fontId="6" fillId="3" borderId="14" xfId="8" applyFont="1" applyFill="1" applyBorder="1" applyAlignment="1">
      <alignment vertical="top" wrapText="1" shrinkToFit="1"/>
    </xf>
    <xf numFmtId="3" fontId="6" fillId="3" borderId="17" xfId="8" applyNumberFormat="1" applyFont="1" applyFill="1" applyBorder="1" applyAlignment="1">
      <alignment horizontal="right" wrapText="1"/>
    </xf>
    <xf numFmtId="3" fontId="6" fillId="3" borderId="15" xfId="8" applyNumberFormat="1" applyFont="1" applyFill="1" applyBorder="1" applyAlignment="1">
      <alignment horizontal="right" wrapText="1"/>
    </xf>
    <xf numFmtId="3" fontId="6" fillId="3" borderId="51" xfId="8" applyNumberFormat="1" applyFont="1" applyFill="1" applyBorder="1" applyAlignment="1">
      <alignment horizontal="right" wrapText="1"/>
    </xf>
    <xf numFmtId="49" fontId="6" fillId="0" borderId="14" xfId="8" applyNumberFormat="1" applyFont="1" applyBorder="1" applyAlignment="1">
      <alignment horizontal="left" vertical="center"/>
    </xf>
    <xf numFmtId="49" fontId="6" fillId="3" borderId="14" xfId="8" applyNumberFormat="1" applyFont="1" applyFill="1" applyBorder="1" applyAlignment="1">
      <alignment horizontal="left" vertical="center"/>
    </xf>
    <xf numFmtId="3" fontId="5" fillId="0" borderId="88" xfId="8" applyNumberFormat="1" applyFont="1" applyBorder="1" applyAlignment="1">
      <alignment horizontal="right" wrapText="1"/>
    </xf>
    <xf numFmtId="3" fontId="5" fillId="0" borderId="90" xfId="8" applyNumberFormat="1" applyFont="1" applyBorder="1" applyAlignment="1">
      <alignment horizontal="right" wrapText="1"/>
    </xf>
    <xf numFmtId="3" fontId="5" fillId="0" borderId="89" xfId="8" applyNumberFormat="1" applyFont="1" applyBorder="1" applyAlignment="1">
      <alignment horizontal="right" wrapText="1"/>
    </xf>
    <xf numFmtId="0" fontId="5" fillId="0" borderId="91" xfId="8" applyFont="1" applyBorder="1" applyAlignment="1">
      <alignment vertical="top"/>
    </xf>
    <xf numFmtId="3" fontId="5" fillId="0" borderId="43" xfId="8" applyNumberFormat="1" applyFont="1" applyBorder="1"/>
    <xf numFmtId="3" fontId="5" fillId="0" borderId="24" xfId="8" applyNumberFormat="1" applyFont="1" applyBorder="1"/>
    <xf numFmtId="3" fontId="5" fillId="0" borderId="40" xfId="8" applyNumberFormat="1" applyFont="1" applyBorder="1"/>
    <xf numFmtId="0" fontId="10" fillId="0" borderId="0" xfId="8" applyFont="1"/>
    <xf numFmtId="0" fontId="40" fillId="0" borderId="0" xfId="8" applyFont="1"/>
    <xf numFmtId="0" fontId="41" fillId="0" borderId="0" xfId="8" applyFont="1"/>
    <xf numFmtId="0" fontId="13" fillId="0" borderId="0" xfId="8" applyFont="1"/>
    <xf numFmtId="0" fontId="42" fillId="0" borderId="0" xfId="8" applyFont="1"/>
    <xf numFmtId="0" fontId="3" fillId="0" borderId="0" xfId="8" applyFont="1" applyAlignment="1">
      <alignment horizontal="left"/>
    </xf>
    <xf numFmtId="0" fontId="5" fillId="0" borderId="0" xfId="8" applyFont="1" applyAlignment="1">
      <alignment horizontal="left"/>
    </xf>
    <xf numFmtId="0" fontId="5" fillId="0" borderId="14" xfId="8" applyFont="1" applyBorder="1"/>
    <xf numFmtId="3" fontId="5" fillId="0" borderId="45" xfId="8" applyNumberFormat="1" applyFont="1" applyBorder="1"/>
    <xf numFmtId="3" fontId="5" fillId="0" borderId="47" xfId="8" applyNumberFormat="1" applyFont="1" applyBorder="1"/>
    <xf numFmtId="0" fontId="5" fillId="0" borderId="46" xfId="8" applyFont="1" applyBorder="1"/>
    <xf numFmtId="0" fontId="5" fillId="0" borderId="47" xfId="8" applyFont="1" applyBorder="1"/>
    <xf numFmtId="3" fontId="6" fillId="0" borderId="45" xfId="8" applyNumberFormat="1" applyFont="1" applyBorder="1"/>
    <xf numFmtId="3" fontId="6" fillId="0" borderId="47" xfId="8" applyNumberFormat="1" applyFont="1" applyBorder="1"/>
    <xf numFmtId="3" fontId="6" fillId="0" borderId="46" xfId="8" applyNumberFormat="1" applyFont="1" applyBorder="1"/>
    <xf numFmtId="3" fontId="11" fillId="0" borderId="0" xfId="8" applyNumberFormat="1" applyFont="1"/>
    <xf numFmtId="3" fontId="5" fillId="0" borderId="133" xfId="8" applyNumberFormat="1" applyFont="1" applyBorder="1"/>
    <xf numFmtId="0" fontId="21" fillId="0" borderId="0" xfId="8" applyFont="1"/>
    <xf numFmtId="3" fontId="6" fillId="3" borderId="52" xfId="8" applyNumberFormat="1" applyFont="1" applyFill="1" applyBorder="1"/>
    <xf numFmtId="3" fontId="6" fillId="3" borderId="52" xfId="8" applyNumberFormat="1" applyFont="1" applyFill="1" applyBorder="1" applyAlignment="1">
      <alignment horizontal="right" wrapText="1"/>
    </xf>
    <xf numFmtId="3" fontId="6" fillId="0" borderId="52" xfId="8" applyNumberFormat="1" applyFont="1" applyBorder="1" applyAlignment="1">
      <alignment horizontal="right" wrapText="1"/>
    </xf>
    <xf numFmtId="0" fontId="6" fillId="0" borderId="14" xfId="8" applyFont="1" applyBorder="1" applyAlignment="1">
      <alignment vertical="top" shrinkToFit="1"/>
    </xf>
    <xf numFmtId="0" fontId="11" fillId="3" borderId="14" xfId="8" applyFont="1" applyFill="1" applyBorder="1" applyAlignment="1">
      <alignment vertical="top"/>
    </xf>
    <xf numFmtId="3" fontId="5" fillId="0" borderId="133" xfId="8" applyNumberFormat="1" applyFont="1" applyBorder="1" applyAlignment="1">
      <alignment horizontal="right" wrapText="1"/>
    </xf>
    <xf numFmtId="0" fontId="5" fillId="0" borderId="7" xfId="8" applyFont="1" applyBorder="1" applyAlignment="1">
      <alignment shrinkToFit="1"/>
    </xf>
    <xf numFmtId="3" fontId="5" fillId="0" borderId="8" xfId="8" applyNumberFormat="1" applyFont="1" applyBorder="1" applyAlignment="1">
      <alignment horizontal="right" wrapText="1"/>
    </xf>
    <xf numFmtId="3" fontId="5" fillId="0" borderId="20" xfId="8" applyNumberFormat="1" applyFont="1" applyBorder="1" applyAlignment="1">
      <alignment horizontal="right" wrapText="1"/>
    </xf>
    <xf numFmtId="3" fontId="5" fillId="0" borderId="80" xfId="8" applyNumberFormat="1" applyFont="1" applyBorder="1" applyAlignment="1">
      <alignment horizontal="right" wrapText="1"/>
    </xf>
    <xf numFmtId="3" fontId="5" fillId="0" borderId="27" xfId="8" applyNumberFormat="1" applyFont="1" applyBorder="1" applyAlignment="1">
      <alignment horizontal="right" wrapText="1"/>
    </xf>
    <xf numFmtId="0" fontId="5" fillId="0" borderId="91" xfId="8" applyFont="1" applyBorder="1" applyAlignment="1">
      <alignment vertical="center"/>
    </xf>
    <xf numFmtId="3" fontId="5" fillId="0" borderId="41" xfId="8" applyNumberFormat="1" applyFont="1" applyBorder="1"/>
    <xf numFmtId="3" fontId="21" fillId="0" borderId="0" xfId="8" applyNumberFormat="1" applyFont="1"/>
    <xf numFmtId="0" fontId="27" fillId="10" borderId="0" xfId="8" applyFill="1"/>
    <xf numFmtId="0" fontId="5" fillId="10" borderId="0" xfId="8" applyFont="1" applyFill="1" applyAlignment="1">
      <alignment horizontal="center"/>
    </xf>
    <xf numFmtId="0" fontId="36" fillId="10" borderId="0" xfId="8" applyFont="1" applyFill="1"/>
    <xf numFmtId="0" fontId="13" fillId="10" borderId="0" xfId="8" applyFont="1" applyFill="1"/>
    <xf numFmtId="0" fontId="42" fillId="10" borderId="0" xfId="8" applyFont="1" applyFill="1"/>
    <xf numFmtId="0" fontId="11" fillId="10" borderId="0" xfId="8" applyFont="1" applyFill="1"/>
    <xf numFmtId="0" fontId="3" fillId="10" borderId="0" xfId="8" applyFont="1" applyFill="1" applyAlignment="1">
      <alignment horizontal="left"/>
    </xf>
    <xf numFmtId="0" fontId="5" fillId="10" borderId="0" xfId="8" applyFont="1" applyFill="1" applyAlignment="1">
      <alignment horizontal="left"/>
    </xf>
    <xf numFmtId="0" fontId="23" fillId="10" borderId="0" xfId="6" applyFont="1" applyFill="1"/>
    <xf numFmtId="0" fontId="23" fillId="10" borderId="0" xfId="6" applyFont="1" applyFill="1" applyAlignment="1">
      <alignment vertical="top"/>
    </xf>
    <xf numFmtId="0" fontId="23" fillId="10" borderId="0" xfId="6" applyFont="1" applyFill="1" applyAlignment="1">
      <alignment vertical="top" wrapText="1"/>
    </xf>
    <xf numFmtId="0" fontId="5" fillId="10" borderId="8" xfId="6" applyFont="1" applyFill="1" applyBorder="1"/>
    <xf numFmtId="3" fontId="5" fillId="10" borderId="80" xfId="6" applyNumberFormat="1" applyFont="1" applyFill="1" applyBorder="1"/>
    <xf numFmtId="3" fontId="5" fillId="10" borderId="27" xfId="6" applyNumberFormat="1" applyFont="1" applyFill="1" applyBorder="1"/>
    <xf numFmtId="3" fontId="5" fillId="10" borderId="20" xfId="6" applyNumberFormat="1" applyFont="1" applyFill="1" applyBorder="1"/>
    <xf numFmtId="0" fontId="6" fillId="10" borderId="17" xfId="6" applyFont="1" applyFill="1" applyBorder="1"/>
    <xf numFmtId="3" fontId="6" fillId="10" borderId="52" xfId="6" applyNumberFormat="1" applyFont="1" applyFill="1" applyBorder="1"/>
    <xf numFmtId="0" fontId="6" fillId="10" borderId="96" xfId="6" applyFont="1" applyFill="1" applyBorder="1" applyAlignment="1">
      <alignment vertical="center" wrapText="1"/>
    </xf>
    <xf numFmtId="3" fontId="6" fillId="10" borderId="97" xfId="6" applyNumberFormat="1" applyFont="1" applyFill="1" applyBorder="1"/>
    <xf numFmtId="3" fontId="6" fillId="10" borderId="98" xfId="6" applyNumberFormat="1" applyFont="1" applyFill="1" applyBorder="1"/>
    <xf numFmtId="3" fontId="6" fillId="10" borderId="99" xfId="6" applyNumberFormat="1" applyFont="1" applyFill="1" applyBorder="1"/>
    <xf numFmtId="0" fontId="6" fillId="10" borderId="96" xfId="6" applyFont="1" applyFill="1" applyBorder="1"/>
    <xf numFmtId="0" fontId="5" fillId="10" borderId="17" xfId="6" applyFont="1" applyFill="1" applyBorder="1"/>
    <xf numFmtId="3" fontId="5" fillId="10" borderId="51" xfId="6" applyNumberFormat="1" applyFont="1" applyFill="1" applyBorder="1"/>
    <xf numFmtId="3" fontId="5" fillId="10" borderId="52" xfId="6" applyNumberFormat="1" applyFont="1" applyFill="1" applyBorder="1"/>
    <xf numFmtId="3" fontId="5" fillId="10" borderId="15" xfId="6" applyNumberFormat="1" applyFont="1" applyFill="1" applyBorder="1"/>
    <xf numFmtId="0" fontId="6" fillId="10" borderId="5" xfId="6" applyFont="1" applyFill="1" applyBorder="1"/>
    <xf numFmtId="3" fontId="6" fillId="10" borderId="79" xfId="6" applyNumberFormat="1" applyFont="1" applyFill="1" applyBorder="1"/>
    <xf numFmtId="3" fontId="6" fillId="10" borderId="100" xfId="6" applyNumberFormat="1" applyFont="1" applyFill="1" applyBorder="1"/>
    <xf numFmtId="3" fontId="6" fillId="10" borderId="19" xfId="6" applyNumberFormat="1" applyFont="1" applyFill="1" applyBorder="1"/>
    <xf numFmtId="0" fontId="5" fillId="10" borderId="23" xfId="6" applyFont="1" applyFill="1" applyBorder="1" applyAlignment="1">
      <alignment vertical="center" wrapText="1"/>
    </xf>
    <xf numFmtId="3" fontId="5" fillId="10" borderId="53" xfId="6" applyNumberFormat="1" applyFont="1" applyFill="1" applyBorder="1" applyAlignment="1">
      <alignment vertical="center" wrapText="1"/>
    </xf>
    <xf numFmtId="3" fontId="5" fillId="10" borderId="54" xfId="6" applyNumberFormat="1" applyFont="1" applyFill="1" applyBorder="1" applyAlignment="1">
      <alignment vertical="center" wrapText="1"/>
    </xf>
    <xf numFmtId="3" fontId="5" fillId="10" borderId="25" xfId="6" applyNumberFormat="1" applyFont="1" applyFill="1" applyBorder="1" applyAlignment="1">
      <alignment vertical="center" wrapText="1"/>
    </xf>
    <xf numFmtId="0" fontId="5" fillId="10" borderId="0" xfId="7" applyFont="1" applyFill="1"/>
    <xf numFmtId="0" fontId="14" fillId="10" borderId="0" xfId="7" applyFill="1"/>
    <xf numFmtId="0" fontId="23" fillId="10" borderId="0" xfId="7" quotePrefix="1" applyFont="1" applyFill="1" applyAlignment="1">
      <alignment horizontal="left" vertical="center"/>
    </xf>
    <xf numFmtId="0" fontId="28" fillId="10" borderId="0" xfId="7" applyFont="1" applyFill="1" applyAlignment="1">
      <alignment horizontal="left" vertical="center"/>
    </xf>
    <xf numFmtId="0" fontId="20" fillId="10" borderId="0" xfId="7" applyFont="1" applyFill="1"/>
    <xf numFmtId="0" fontId="29" fillId="10" borderId="0" xfId="7" applyFont="1" applyFill="1" applyAlignment="1">
      <alignment horizontal="left" vertical="center"/>
    </xf>
    <xf numFmtId="49" fontId="30" fillId="10" borderId="32" xfId="7" quotePrefix="1" applyNumberFormat="1" applyFont="1" applyFill="1" applyBorder="1"/>
    <xf numFmtId="49" fontId="30" fillId="10" borderId="33" xfId="7" applyNumberFormat="1" applyFont="1" applyFill="1" applyBorder="1" applyAlignment="1">
      <alignment horizontal="right"/>
    </xf>
    <xf numFmtId="0" fontId="6" fillId="10" borderId="49" xfId="7" applyFont="1" applyFill="1" applyBorder="1" applyAlignment="1">
      <alignment horizontal="fill"/>
    </xf>
    <xf numFmtId="0" fontId="6" fillId="10" borderId="0" xfId="7" applyFont="1" applyFill="1" applyAlignment="1">
      <alignment horizontal="fill"/>
    </xf>
    <xf numFmtId="0" fontId="23" fillId="10" borderId="31" xfId="7" applyFont="1" applyFill="1" applyBorder="1" applyAlignment="1">
      <alignment vertical="center"/>
    </xf>
    <xf numFmtId="0" fontId="23" fillId="10" borderId="32" xfId="7" applyFont="1" applyFill="1" applyBorder="1" applyAlignment="1">
      <alignment vertical="center"/>
    </xf>
    <xf numFmtId="49" fontId="30" fillId="10" borderId="32" xfId="7" applyNumberFormat="1" applyFont="1" applyFill="1" applyBorder="1"/>
    <xf numFmtId="0" fontId="14" fillId="10" borderId="32" xfId="7" applyFill="1" applyBorder="1"/>
    <xf numFmtId="0" fontId="2" fillId="10" borderId="0" xfId="0" applyFont="1" applyFill="1" applyProtection="1">
      <protection locked="0"/>
    </xf>
    <xf numFmtId="0" fontId="0" fillId="10" borderId="0" xfId="0" applyFill="1"/>
    <xf numFmtId="0" fontId="4" fillId="10" borderId="0" xfId="0" applyFont="1" applyFill="1" applyProtection="1">
      <protection locked="0"/>
    </xf>
    <xf numFmtId="0" fontId="13" fillId="11" borderId="0" xfId="6" applyFont="1" applyFill="1"/>
    <xf numFmtId="0" fontId="36" fillId="0" borderId="0" xfId="6" applyFont="1"/>
    <xf numFmtId="0" fontId="3" fillId="11" borderId="0" xfId="6" applyFont="1" applyFill="1"/>
    <xf numFmtId="170" fontId="20" fillId="2" borderId="143" xfId="6" applyNumberFormat="1" applyFont="1" applyFill="1" applyBorder="1" applyAlignment="1">
      <alignment horizontal="center" vertical="center" wrapText="1"/>
    </xf>
    <xf numFmtId="170" fontId="20" fillId="2" borderId="144" xfId="6" applyNumberFormat="1" applyFont="1" applyFill="1" applyBorder="1" applyAlignment="1">
      <alignment horizontal="center" vertical="top" wrapText="1"/>
    </xf>
    <xf numFmtId="170" fontId="20" fillId="2" borderId="145" xfId="6" applyNumberFormat="1" applyFont="1" applyFill="1" applyBorder="1" applyAlignment="1">
      <alignment horizontal="center" vertical="top" wrapText="1"/>
    </xf>
    <xf numFmtId="166" fontId="6" fillId="0" borderId="3" xfId="12" applyNumberFormat="1" applyFont="1" applyBorder="1" applyAlignment="1">
      <alignment vertical="center"/>
    </xf>
    <xf numFmtId="174" fontId="6" fillId="0" borderId="17" xfId="13" applyNumberFormat="1" applyFont="1" applyBorder="1" applyAlignment="1">
      <alignment vertical="center"/>
    </xf>
    <xf numFmtId="174" fontId="6" fillId="0" borderId="15" xfId="13" applyNumberFormat="1" applyFont="1" applyBorder="1" applyAlignment="1">
      <alignment vertical="center"/>
    </xf>
    <xf numFmtId="174" fontId="6" fillId="0" borderId="146" xfId="13" applyNumberFormat="1" applyFont="1" applyBorder="1" applyAlignment="1">
      <alignment vertical="center"/>
    </xf>
    <xf numFmtId="174" fontId="6" fillId="0" borderId="3" xfId="13" applyNumberFormat="1" applyFont="1" applyBorder="1" applyAlignment="1">
      <alignment vertical="center"/>
    </xf>
    <xf numFmtId="166" fontId="36" fillId="0" borderId="0" xfId="6" applyNumberFormat="1" applyFont="1"/>
    <xf numFmtId="166" fontId="6" fillId="3" borderId="3" xfId="12" applyNumberFormat="1" applyFont="1" applyFill="1" applyBorder="1" applyAlignment="1">
      <alignment vertical="center"/>
    </xf>
    <xf numFmtId="174" fontId="6" fillId="3" borderId="17" xfId="13" applyNumberFormat="1" applyFont="1" applyFill="1" applyBorder="1" applyAlignment="1">
      <alignment vertical="center"/>
    </xf>
    <xf numFmtId="174" fontId="6" fillId="3" borderId="15" xfId="13" applyNumberFormat="1" applyFont="1" applyFill="1" applyBorder="1" applyAlignment="1">
      <alignment vertical="center"/>
    </xf>
    <xf numFmtId="174" fontId="6" fillId="3" borderId="3" xfId="13" applyNumberFormat="1" applyFont="1" applyFill="1" applyBorder="1" applyAlignment="1">
      <alignment vertical="center"/>
    </xf>
    <xf numFmtId="174" fontId="23" fillId="0" borderId="3" xfId="13" applyNumberFormat="1" applyFont="1" applyBorder="1" applyAlignment="1">
      <alignment vertical="center"/>
    </xf>
    <xf numFmtId="174" fontId="23" fillId="3" borderId="3" xfId="13" applyNumberFormat="1" applyFont="1" applyFill="1" applyBorder="1" applyAlignment="1">
      <alignment vertical="center"/>
    </xf>
    <xf numFmtId="166" fontId="43" fillId="0" borderId="0" xfId="6" applyNumberFormat="1" applyFont="1"/>
    <xf numFmtId="166" fontId="6" fillId="0" borderId="0" xfId="6" applyNumberFormat="1" applyFont="1" applyAlignment="1">
      <alignment vertical="center"/>
    </xf>
    <xf numFmtId="3" fontId="6" fillId="0" borderId="0" xfId="6" applyNumberFormat="1" applyFont="1" applyAlignment="1">
      <alignment vertical="center"/>
    </xf>
    <xf numFmtId="166" fontId="5" fillId="0" borderId="3" xfId="12" applyNumberFormat="1" applyFont="1" applyBorder="1" applyAlignment="1">
      <alignment vertical="center"/>
    </xf>
    <xf numFmtId="174" fontId="5" fillId="0" borderId="17" xfId="13" applyNumberFormat="1" applyFont="1" applyBorder="1" applyAlignment="1">
      <alignment vertical="center"/>
    </xf>
    <xf numFmtId="174" fontId="5" fillId="0" borderId="15" xfId="13" applyNumberFormat="1" applyFont="1" applyBorder="1" applyAlignment="1">
      <alignment vertical="center"/>
    </xf>
    <xf numFmtId="174" fontId="20" fillId="0" borderId="3" xfId="13" applyNumberFormat="1" applyFont="1" applyBorder="1" applyAlignment="1">
      <alignment vertical="center"/>
    </xf>
    <xf numFmtId="166" fontId="11" fillId="0" borderId="0" xfId="6" applyNumberFormat="1" applyFont="1" applyAlignment="1">
      <alignment horizontal="center"/>
    </xf>
    <xf numFmtId="166" fontId="11" fillId="12" borderId="0" xfId="6" applyNumberFormat="1" applyFont="1" applyFill="1" applyAlignment="1">
      <alignment horizontal="center"/>
    </xf>
    <xf numFmtId="166" fontId="6" fillId="0" borderId="134" xfId="6" applyNumberFormat="1" applyFont="1" applyBorder="1" applyAlignment="1">
      <alignment vertical="center"/>
    </xf>
    <xf numFmtId="3" fontId="6" fillId="0" borderId="147" xfId="6" applyNumberFormat="1" applyFont="1" applyBorder="1" applyAlignment="1">
      <alignment vertical="center"/>
    </xf>
    <xf numFmtId="3" fontId="6" fillId="0" borderId="148" xfId="6" applyNumberFormat="1" applyFont="1" applyBorder="1" applyAlignment="1">
      <alignment vertical="center"/>
    </xf>
    <xf numFmtId="166" fontId="6" fillId="0" borderId="149" xfId="6" applyNumberFormat="1" applyFont="1" applyBorder="1" applyAlignment="1">
      <alignment vertical="center"/>
    </xf>
    <xf numFmtId="174" fontId="6" fillId="0" borderId="16" xfId="13" applyNumberFormat="1" applyFont="1" applyBorder="1" applyAlignment="1">
      <alignment vertical="center"/>
    </xf>
    <xf numFmtId="0" fontId="11" fillId="12" borderId="0" xfId="6" applyFont="1" applyFill="1"/>
    <xf numFmtId="166" fontId="5" fillId="3" borderId="3" xfId="12" applyNumberFormat="1" applyFont="1" applyFill="1" applyBorder="1" applyAlignment="1">
      <alignment vertical="center"/>
    </xf>
    <xf numFmtId="174" fontId="5" fillId="3" borderId="17" xfId="13" applyNumberFormat="1" applyFont="1" applyFill="1" applyBorder="1" applyAlignment="1">
      <alignment vertical="center"/>
    </xf>
    <xf numFmtId="174" fontId="5" fillId="3" borderId="15" xfId="13" applyNumberFormat="1" applyFont="1" applyFill="1" applyBorder="1" applyAlignment="1">
      <alignment vertical="center"/>
    </xf>
    <xf numFmtId="174" fontId="20" fillId="3" borderId="3" xfId="13" applyNumberFormat="1" applyFont="1" applyFill="1" applyBorder="1" applyAlignment="1">
      <alignment vertical="center"/>
    </xf>
    <xf numFmtId="166" fontId="5" fillId="0" borderId="21" xfId="12" applyNumberFormat="1" applyFont="1" applyBorder="1" applyAlignment="1">
      <alignment horizontal="left" vertical="center"/>
    </xf>
    <xf numFmtId="174" fontId="5" fillId="0" borderId="23" xfId="13" applyNumberFormat="1" applyFont="1" applyBorder="1" applyAlignment="1">
      <alignment vertical="center"/>
    </xf>
    <xf numFmtId="174" fontId="5" fillId="0" borderId="25" xfId="13" applyNumberFormat="1" applyFont="1" applyBorder="1" applyAlignment="1">
      <alignment vertical="center"/>
    </xf>
    <xf numFmtId="174" fontId="20" fillId="0" borderId="21" xfId="13" applyNumberFormat="1" applyFont="1" applyBorder="1" applyAlignment="1">
      <alignment horizontal="left" vertical="center"/>
    </xf>
    <xf numFmtId="0" fontId="11" fillId="11" borderId="0" xfId="6" applyFont="1" applyFill="1"/>
    <xf numFmtId="0" fontId="20" fillId="0" borderId="0" xfId="6" applyFont="1" applyAlignment="1">
      <alignment horizontal="center" vertical="center"/>
    </xf>
    <xf numFmtId="0" fontId="11" fillId="6" borderId="0" xfId="14" applyFont="1" applyFill="1"/>
    <xf numFmtId="0" fontId="28" fillId="6" borderId="0" xfId="14" applyFont="1" applyFill="1" applyAlignment="1">
      <alignment horizontal="left" vertical="center"/>
    </xf>
    <xf numFmtId="0" fontId="23" fillId="6" borderId="31" xfId="14" applyFont="1" applyFill="1" applyBorder="1" applyAlignment="1">
      <alignment horizontal="left" vertical="center"/>
    </xf>
    <xf numFmtId="0" fontId="23" fillId="6" borderId="32" xfId="14" applyFont="1" applyFill="1" applyBorder="1" applyAlignment="1">
      <alignment horizontal="left" vertical="center"/>
    </xf>
    <xf numFmtId="0" fontId="6" fillId="6" borderId="32" xfId="14" applyFont="1" applyFill="1" applyBorder="1"/>
    <xf numFmtId="17" fontId="20" fillId="6" borderId="33" xfId="14" applyNumberFormat="1" applyFont="1" applyFill="1" applyBorder="1" applyAlignment="1">
      <alignment horizontal="right" vertical="center"/>
    </xf>
    <xf numFmtId="0" fontId="6" fillId="6" borderId="0" xfId="14" applyFont="1" applyFill="1"/>
    <xf numFmtId="0" fontId="21" fillId="8" borderId="8" xfId="14" applyFont="1" applyFill="1" applyBorder="1" applyAlignment="1">
      <alignment horizontal="center" vertical="center" wrapText="1"/>
    </xf>
    <xf numFmtId="0" fontId="21" fillId="8" borderId="80" xfId="14" applyFont="1" applyFill="1" applyBorder="1" applyAlignment="1">
      <alignment horizontal="center" vertical="center" wrapText="1"/>
    </xf>
    <xf numFmtId="0" fontId="21" fillId="8" borderId="150" xfId="14" applyFont="1" applyFill="1" applyBorder="1" applyAlignment="1">
      <alignment horizontal="center" vertical="center" wrapText="1"/>
    </xf>
    <xf numFmtId="0" fontId="21" fillId="8" borderId="43" xfId="14" applyFont="1" applyFill="1" applyBorder="1" applyAlignment="1">
      <alignment horizontal="center" vertical="center" wrapText="1"/>
    </xf>
    <xf numFmtId="0" fontId="21" fillId="8" borderId="24" xfId="14" applyFont="1" applyFill="1" applyBorder="1" applyAlignment="1">
      <alignment horizontal="center" vertical="center" wrapText="1"/>
    </xf>
    <xf numFmtId="0" fontId="5" fillId="6" borderId="14" xfId="14" applyFont="1" applyFill="1" applyBorder="1" applyAlignment="1">
      <alignment horizontal="left"/>
    </xf>
    <xf numFmtId="169" fontId="44" fillId="0" borderId="45" xfId="14" applyNumberFormat="1" applyFont="1" applyBorder="1" applyAlignment="1">
      <alignment horizontal="right"/>
    </xf>
    <xf numFmtId="169" fontId="44" fillId="0" borderId="46" xfId="14" applyNumberFormat="1" applyFont="1" applyBorder="1" applyAlignment="1">
      <alignment horizontal="right"/>
    </xf>
    <xf numFmtId="169" fontId="44" fillId="0" borderId="47" xfId="14" applyNumberFormat="1" applyFont="1" applyBorder="1" applyAlignment="1">
      <alignment horizontal="right"/>
    </xf>
    <xf numFmtId="169" fontId="6" fillId="0" borderId="45" xfId="14" applyNumberFormat="1" applyFont="1" applyBorder="1" applyAlignment="1">
      <alignment horizontal="right"/>
    </xf>
    <xf numFmtId="169" fontId="6" fillId="0" borderId="46" xfId="14" applyNumberFormat="1" applyFont="1" applyBorder="1" applyAlignment="1">
      <alignment horizontal="right"/>
    </xf>
    <xf numFmtId="169" fontId="6" fillId="0" borderId="47" xfId="14" applyNumberFormat="1" applyFont="1" applyBorder="1" applyAlignment="1">
      <alignment horizontal="right"/>
    </xf>
    <xf numFmtId="0" fontId="6" fillId="6" borderId="14" xfId="14" applyFont="1" applyFill="1" applyBorder="1" applyAlignment="1">
      <alignment horizontal="left"/>
    </xf>
    <xf numFmtId="169" fontId="6" fillId="0" borderId="17" xfId="14" applyNumberFormat="1" applyFont="1" applyBorder="1" applyAlignment="1">
      <alignment horizontal="right"/>
    </xf>
    <xf numFmtId="169" fontId="6" fillId="0" borderId="51" xfId="14" applyNumberFormat="1" applyFont="1" applyBorder="1" applyAlignment="1">
      <alignment horizontal="right"/>
    </xf>
    <xf numFmtId="169" fontId="6" fillId="0" borderId="17" xfId="14" quotePrefix="1" applyNumberFormat="1" applyFont="1" applyBorder="1" applyAlignment="1">
      <alignment horizontal="right"/>
    </xf>
    <xf numFmtId="169" fontId="6" fillId="0" borderId="15" xfId="14" applyNumberFormat="1" applyFont="1" applyBorder="1" applyAlignment="1">
      <alignment horizontal="right"/>
    </xf>
    <xf numFmtId="0" fontId="6" fillId="3" borderId="14" xfId="14" quotePrefix="1" applyFont="1" applyFill="1" applyBorder="1" applyAlignment="1">
      <alignment horizontal="left"/>
    </xf>
    <xf numFmtId="169" fontId="6" fillId="3" borderId="17" xfId="14" applyNumberFormat="1" applyFont="1" applyFill="1" applyBorder="1" applyAlignment="1">
      <alignment horizontal="right"/>
    </xf>
    <xf numFmtId="169" fontId="6" fillId="3" borderId="51" xfId="14" applyNumberFormat="1" applyFont="1" applyFill="1" applyBorder="1" applyAlignment="1">
      <alignment horizontal="right"/>
    </xf>
    <xf numFmtId="169" fontId="6" fillId="3" borderId="17" xfId="14" quotePrefix="1" applyNumberFormat="1" applyFont="1" applyFill="1" applyBorder="1" applyAlignment="1">
      <alignment horizontal="right"/>
    </xf>
    <xf numFmtId="169" fontId="6" fillId="3" borderId="15" xfId="14" applyNumberFormat="1" applyFont="1" applyFill="1" applyBorder="1" applyAlignment="1">
      <alignment horizontal="right"/>
    </xf>
    <xf numFmtId="0" fontId="6" fillId="6" borderId="14" xfId="14" quotePrefix="1" applyFont="1" applyFill="1" applyBorder="1" applyAlignment="1">
      <alignment horizontal="left"/>
    </xf>
    <xf numFmtId="0" fontId="6" fillId="6" borderId="4" xfId="14" applyFont="1" applyFill="1" applyBorder="1" applyAlignment="1">
      <alignment horizontal="left"/>
    </xf>
    <xf numFmtId="169" fontId="6" fillId="0" borderId="5" xfId="14" quotePrefix="1" applyNumberFormat="1" applyFont="1" applyBorder="1" applyAlignment="1">
      <alignment horizontal="right"/>
    </xf>
    <xf numFmtId="169" fontId="6" fillId="0" borderId="79" xfId="14" applyNumberFormat="1" applyFont="1" applyBorder="1" applyAlignment="1">
      <alignment horizontal="right"/>
    </xf>
    <xf numFmtId="169" fontId="6" fillId="0" borderId="19" xfId="14" applyNumberFormat="1" applyFont="1" applyBorder="1" applyAlignment="1">
      <alignment horizontal="right"/>
    </xf>
    <xf numFmtId="169" fontId="6" fillId="0" borderId="8" xfId="14" applyNumberFormat="1" applyFont="1" applyBorder="1" applyAlignment="1">
      <alignment horizontal="right"/>
    </xf>
    <xf numFmtId="169" fontId="6" fillId="0" borderId="80" xfId="14" applyNumberFormat="1" applyFont="1" applyBorder="1" applyAlignment="1">
      <alignment horizontal="right"/>
    </xf>
    <xf numFmtId="169" fontId="6" fillId="0" borderId="20" xfId="14" applyNumberFormat="1" applyFont="1" applyBorder="1" applyAlignment="1">
      <alignment horizontal="right"/>
    </xf>
    <xf numFmtId="0" fontId="6" fillId="3" borderId="4" xfId="14" applyFont="1" applyFill="1" applyBorder="1" applyAlignment="1">
      <alignment horizontal="left"/>
    </xf>
    <xf numFmtId="169" fontId="6" fillId="3" borderId="5" xfId="14" quotePrefix="1" applyNumberFormat="1" applyFont="1" applyFill="1" applyBorder="1" applyAlignment="1">
      <alignment horizontal="right"/>
    </xf>
    <xf numFmtId="169" fontId="6" fillId="3" borderId="79" xfId="14" applyNumberFormat="1" applyFont="1" applyFill="1" applyBorder="1" applyAlignment="1">
      <alignment horizontal="right"/>
    </xf>
    <xf numFmtId="169" fontId="6" fillId="3" borderId="19" xfId="14" applyNumberFormat="1" applyFont="1" applyFill="1" applyBorder="1" applyAlignment="1">
      <alignment horizontal="right"/>
    </xf>
    <xf numFmtId="0" fontId="6" fillId="3" borderId="14" xfId="14" applyFont="1" applyFill="1" applyBorder="1" applyAlignment="1">
      <alignment horizontal="left"/>
    </xf>
    <xf numFmtId="169" fontId="6" fillId="3" borderId="51" xfId="14" quotePrefix="1" applyNumberFormat="1" applyFont="1" applyFill="1" applyBorder="1" applyAlignment="1">
      <alignment horizontal="right"/>
    </xf>
    <xf numFmtId="169" fontId="6" fillId="3" borderId="15" xfId="14" quotePrefix="1" applyNumberFormat="1" applyFont="1" applyFill="1" applyBorder="1" applyAlignment="1">
      <alignment horizontal="right"/>
    </xf>
    <xf numFmtId="169" fontId="6" fillId="3" borderId="79" xfId="14" quotePrefix="1" applyNumberFormat="1" applyFont="1" applyFill="1" applyBorder="1" applyAlignment="1">
      <alignment horizontal="right"/>
    </xf>
    <xf numFmtId="169" fontId="6" fillId="3" borderId="19" xfId="14" quotePrefix="1" applyNumberFormat="1" applyFont="1" applyFill="1" applyBorder="1" applyAlignment="1">
      <alignment horizontal="right"/>
    </xf>
    <xf numFmtId="169" fontId="6" fillId="0" borderId="51" xfId="14" quotePrefix="1" applyNumberFormat="1" applyFont="1" applyBorder="1" applyAlignment="1">
      <alignment horizontal="right"/>
    </xf>
    <xf numFmtId="169" fontId="6" fillId="0" borderId="15" xfId="14" quotePrefix="1" applyNumberFormat="1" applyFont="1" applyBorder="1" applyAlignment="1">
      <alignment horizontal="right"/>
    </xf>
    <xf numFmtId="0" fontId="6" fillId="3" borderId="22" xfId="14" applyFont="1" applyFill="1" applyBorder="1" applyAlignment="1">
      <alignment horizontal="left"/>
    </xf>
    <xf numFmtId="169" fontId="6" fillId="3" borderId="23" xfId="14" applyNumberFormat="1" applyFont="1" applyFill="1" applyBorder="1" applyAlignment="1">
      <alignment horizontal="right"/>
    </xf>
    <xf numFmtId="169" fontId="6" fillId="3" borderId="53" xfId="14" applyNumberFormat="1" applyFont="1" applyFill="1" applyBorder="1" applyAlignment="1">
      <alignment horizontal="right"/>
    </xf>
    <xf numFmtId="169" fontId="6" fillId="3" borderId="25" xfId="14" applyNumberFormat="1" applyFont="1" applyFill="1" applyBorder="1" applyAlignment="1">
      <alignment horizontal="right"/>
    </xf>
    <xf numFmtId="169" fontId="6" fillId="3" borderId="23" xfId="14" quotePrefix="1" applyNumberFormat="1" applyFont="1" applyFill="1" applyBorder="1" applyAlignment="1">
      <alignment horizontal="right"/>
    </xf>
    <xf numFmtId="0" fontId="11" fillId="6" borderId="0" xfId="14" applyFont="1" applyFill="1" applyAlignment="1">
      <alignment horizontal="left"/>
    </xf>
    <xf numFmtId="0" fontId="6" fillId="6" borderId="49" xfId="14" applyFont="1" applyFill="1" applyBorder="1"/>
    <xf numFmtId="0" fontId="44" fillId="6" borderId="49" xfId="14" applyFont="1" applyFill="1" applyBorder="1"/>
    <xf numFmtId="169" fontId="44" fillId="6" borderId="0" xfId="14" applyNumberFormat="1" applyFont="1" applyFill="1"/>
    <xf numFmtId="0" fontId="44" fillId="6" borderId="0" xfId="14" applyFont="1" applyFill="1"/>
    <xf numFmtId="0" fontId="11" fillId="0" borderId="0" xfId="14" applyFont="1"/>
    <xf numFmtId="169" fontId="6" fillId="6" borderId="0" xfId="14" applyNumberFormat="1" applyFont="1" applyFill="1"/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13" fillId="10" borderId="0" xfId="0" applyFont="1" applyFill="1" applyAlignment="1" applyProtection="1">
      <alignment vertical="center"/>
      <protection locked="0"/>
    </xf>
    <xf numFmtId="0" fontId="3" fillId="10" borderId="29" xfId="0" applyFont="1" applyFill="1" applyBorder="1" applyAlignment="1" applyProtection="1">
      <alignment vertical="center"/>
      <protection locked="0"/>
    </xf>
    <xf numFmtId="165" fontId="20" fillId="3" borderId="34" xfId="2" applyFont="1" applyFill="1" applyBorder="1" applyAlignment="1">
      <alignment horizontal="center" vertical="center"/>
    </xf>
    <xf numFmtId="165" fontId="20" fillId="3" borderId="35" xfId="2" applyFont="1" applyFill="1" applyBorder="1" applyAlignment="1">
      <alignment horizontal="center" vertical="center"/>
    </xf>
    <xf numFmtId="165" fontId="20" fillId="3" borderId="36" xfId="2" applyFont="1" applyFill="1" applyBorder="1" applyAlignment="1">
      <alignment horizontal="center" vertical="center"/>
    </xf>
    <xf numFmtId="165" fontId="21" fillId="3" borderId="37" xfId="2" applyFont="1" applyFill="1" applyBorder="1" applyAlignment="1">
      <alignment horizontal="center" vertical="center"/>
    </xf>
    <xf numFmtId="165" fontId="21" fillId="3" borderId="38" xfId="2" applyFont="1" applyFill="1" applyBorder="1" applyAlignment="1">
      <alignment horizontal="center" vertical="center"/>
    </xf>
    <xf numFmtId="165" fontId="21" fillId="3" borderId="39" xfId="2" applyFont="1" applyFill="1" applyBorder="1" applyAlignment="1">
      <alignment horizontal="center" vertical="center"/>
    </xf>
    <xf numFmtId="165" fontId="5" fillId="3" borderId="56" xfId="0" applyNumberFormat="1" applyFont="1" applyFill="1" applyBorder="1" applyAlignment="1">
      <alignment horizontal="left" vertical="center"/>
    </xf>
    <xf numFmtId="165" fontId="5" fillId="3" borderId="61" xfId="0" applyNumberFormat="1" applyFont="1" applyFill="1" applyBorder="1" applyAlignment="1">
      <alignment horizontal="left" vertical="center"/>
    </xf>
    <xf numFmtId="165" fontId="5" fillId="3" borderId="57" xfId="0" applyNumberFormat="1" applyFont="1" applyFill="1" applyBorder="1" applyAlignment="1">
      <alignment horizontal="center" vertical="center"/>
    </xf>
    <xf numFmtId="165" fontId="5" fillId="3" borderId="58" xfId="0" applyNumberFormat="1" applyFont="1" applyFill="1" applyBorder="1" applyAlignment="1">
      <alignment horizontal="center" vertical="center"/>
    </xf>
    <xf numFmtId="165" fontId="5" fillId="3" borderId="59" xfId="0" applyNumberFormat="1" applyFont="1" applyFill="1" applyBorder="1" applyAlignment="1">
      <alignment horizontal="center" vertical="center"/>
    </xf>
    <xf numFmtId="165" fontId="5" fillId="3" borderId="60" xfId="0" applyNumberFormat="1" applyFont="1" applyFill="1" applyBorder="1" applyAlignment="1">
      <alignment horizontal="center" vertical="center"/>
    </xf>
    <xf numFmtId="0" fontId="13" fillId="6" borderId="0" xfId="14" applyFont="1" applyFill="1"/>
    <xf numFmtId="0" fontId="28" fillId="6" borderId="0" xfId="14" applyFont="1" applyFill="1" applyAlignment="1">
      <alignment horizontal="left" vertical="center"/>
    </xf>
    <xf numFmtId="0" fontId="5" fillId="8" borderId="2" xfId="14" applyFont="1" applyFill="1" applyBorder="1" applyAlignment="1">
      <alignment horizontal="center" vertical="center"/>
    </xf>
    <xf numFmtId="0" fontId="11" fillId="8" borderId="14" xfId="14" applyFont="1" applyFill="1" applyBorder="1" applyAlignment="1">
      <alignment vertical="center"/>
    </xf>
    <xf numFmtId="0" fontId="11" fillId="8" borderId="4" xfId="14" applyFont="1" applyFill="1" applyBorder="1" applyAlignment="1">
      <alignment vertical="center"/>
    </xf>
    <xf numFmtId="0" fontId="5" fillId="8" borderId="84" xfId="14" applyFont="1" applyFill="1" applyBorder="1" applyAlignment="1">
      <alignment horizontal="center" vertical="center"/>
    </xf>
    <xf numFmtId="0" fontId="5" fillId="8" borderId="85" xfId="14" applyFont="1" applyFill="1" applyBorder="1" applyAlignment="1">
      <alignment horizontal="center" vertical="center"/>
    </xf>
    <xf numFmtId="0" fontId="5" fillId="8" borderId="86" xfId="14" applyFont="1" applyFill="1" applyBorder="1" applyAlignment="1">
      <alignment horizontal="center" vertical="center"/>
    </xf>
    <xf numFmtId="0" fontId="21" fillId="8" borderId="88" xfId="14" applyFont="1" applyFill="1" applyBorder="1" applyAlignment="1">
      <alignment horizontal="center" vertical="center"/>
    </xf>
    <xf numFmtId="0" fontId="21" fillId="8" borderId="89" xfId="14" applyFont="1" applyFill="1" applyBorder="1" applyAlignment="1">
      <alignment horizontal="center" vertical="center"/>
    </xf>
    <xf numFmtId="0" fontId="21" fillId="8" borderId="133" xfId="14" applyFont="1" applyFill="1" applyBorder="1" applyAlignment="1">
      <alignment horizontal="center" vertical="center"/>
    </xf>
    <xf numFmtId="0" fontId="21" fillId="8" borderId="90" xfId="14" applyFont="1" applyFill="1" applyBorder="1" applyAlignment="1">
      <alignment horizontal="center" vertical="center"/>
    </xf>
    <xf numFmtId="0" fontId="23" fillId="6" borderId="31" xfId="14" applyFont="1" applyFill="1" applyBorder="1" applyAlignment="1">
      <alignment horizontal="left" vertical="center"/>
    </xf>
    <xf numFmtId="0" fontId="23" fillId="6" borderId="32" xfId="14" applyFont="1" applyFill="1" applyBorder="1" applyAlignment="1">
      <alignment horizontal="left" vertical="center"/>
    </xf>
    <xf numFmtId="165" fontId="5" fillId="2" borderId="2" xfId="5" applyFont="1" applyFill="1" applyBorder="1" applyAlignment="1">
      <alignment horizontal="center" vertical="center"/>
    </xf>
    <xf numFmtId="165" fontId="5" fillId="2" borderId="22" xfId="5" applyFont="1" applyFill="1" applyBorder="1" applyAlignment="1">
      <alignment horizontal="center" vertical="center"/>
    </xf>
    <xf numFmtId="0" fontId="5" fillId="2" borderId="36" xfId="4" applyFont="1" applyFill="1" applyBorder="1" applyAlignment="1">
      <alignment horizontal="center" vertical="center"/>
    </xf>
    <xf numFmtId="0" fontId="5" fillId="2" borderId="28" xfId="4" applyFont="1" applyFill="1" applyBorder="1" applyAlignment="1">
      <alignment horizontal="center" vertical="center"/>
    </xf>
    <xf numFmtId="169" fontId="5" fillId="6" borderId="78" xfId="5" applyNumberFormat="1" applyFont="1" applyFill="1" applyBorder="1" applyAlignment="1">
      <alignment horizontal="center" vertical="center"/>
    </xf>
    <xf numFmtId="169" fontId="5" fillId="6" borderId="81" xfId="5" applyNumberFormat="1" applyFont="1" applyFill="1" applyBorder="1" applyAlignment="1">
      <alignment horizontal="center" vertical="center"/>
    </xf>
    <xf numFmtId="169" fontId="5" fillId="6" borderId="82" xfId="5" applyNumberFormat="1" applyFont="1" applyFill="1" applyBorder="1" applyAlignment="1">
      <alignment horizontal="center" vertical="center"/>
    </xf>
    <xf numFmtId="169" fontId="5" fillId="6" borderId="83" xfId="5" applyNumberFormat="1" applyFont="1" applyFill="1" applyBorder="1" applyAlignment="1">
      <alignment horizontal="center" vertical="center"/>
    </xf>
    <xf numFmtId="0" fontId="13" fillId="6" borderId="0" xfId="4" applyFont="1" applyFill="1"/>
    <xf numFmtId="0" fontId="3" fillId="6" borderId="0" xfId="4" applyFont="1" applyFill="1" applyAlignment="1">
      <alignment horizontal="left" vertical="center"/>
    </xf>
    <xf numFmtId="165" fontId="5" fillId="2" borderId="21" xfId="5" applyFont="1" applyFill="1" applyBorder="1" applyAlignment="1">
      <alignment horizontal="center" vertical="center"/>
    </xf>
    <xf numFmtId="0" fontId="5" fillId="2" borderId="34" xfId="4" applyFont="1" applyFill="1" applyBorder="1" applyAlignment="1">
      <alignment horizontal="center" vertical="center"/>
    </xf>
    <xf numFmtId="0" fontId="5" fillId="9" borderId="87" xfId="7" applyFont="1" applyFill="1" applyBorder="1" applyAlignment="1">
      <alignment horizontal="left" vertical="center"/>
    </xf>
    <xf numFmtId="0" fontId="5" fillId="9" borderId="91" xfId="7" applyFont="1" applyFill="1" applyBorder="1" applyAlignment="1">
      <alignment horizontal="left" vertical="center"/>
    </xf>
    <xf numFmtId="0" fontId="5" fillId="9" borderId="34" xfId="7" applyFont="1" applyFill="1" applyBorder="1" applyAlignment="1">
      <alignment horizontal="center"/>
    </xf>
    <xf numFmtId="0" fontId="5" fillId="9" borderId="35" xfId="7" applyFont="1" applyFill="1" applyBorder="1" applyAlignment="1">
      <alignment horizontal="center"/>
    </xf>
    <xf numFmtId="0" fontId="5" fillId="9" borderId="36" xfId="7" applyFont="1" applyFill="1" applyBorder="1" applyAlignment="1">
      <alignment horizontal="center"/>
    </xf>
    <xf numFmtId="0" fontId="21" fillId="9" borderId="8" xfId="7" applyFont="1" applyFill="1" applyBorder="1" applyAlignment="1">
      <alignment horizontal="center" vertical="center" wrapText="1"/>
    </xf>
    <xf numFmtId="0" fontId="21" fillId="9" borderId="23" xfId="7" applyFont="1" applyFill="1" applyBorder="1" applyAlignment="1">
      <alignment horizontal="center" vertical="center" wrapText="1"/>
    </xf>
    <xf numFmtId="0" fontId="21" fillId="9" borderId="89" xfId="7" applyFont="1" applyFill="1" applyBorder="1" applyAlignment="1">
      <alignment horizontal="center" vertical="center" wrapText="1"/>
    </xf>
    <xf numFmtId="0" fontId="21" fillId="9" borderId="43" xfId="7" applyFont="1" applyFill="1" applyBorder="1" applyAlignment="1">
      <alignment horizontal="center" vertical="center" wrapText="1"/>
    </xf>
    <xf numFmtId="0" fontId="21" fillId="9" borderId="20" xfId="7" applyFont="1" applyFill="1" applyBorder="1" applyAlignment="1">
      <alignment horizontal="center" vertical="center" wrapText="1"/>
    </xf>
    <xf numFmtId="0" fontId="21" fillId="9" borderId="25" xfId="7" applyFont="1" applyFill="1" applyBorder="1" applyAlignment="1">
      <alignment horizontal="center" vertical="center" wrapText="1"/>
    </xf>
    <xf numFmtId="0" fontId="23" fillId="10" borderId="1" xfId="7" applyFont="1" applyFill="1" applyBorder="1" applyAlignment="1">
      <alignment horizontal="left" vertical="center"/>
    </xf>
    <xf numFmtId="0" fontId="23" fillId="10" borderId="49" xfId="7" applyFont="1" applyFill="1" applyBorder="1" applyAlignment="1">
      <alignment horizontal="left" vertical="center"/>
    </xf>
    <xf numFmtId="0" fontId="5" fillId="9" borderId="90" xfId="7" applyFont="1" applyFill="1" applyBorder="1" applyAlignment="1">
      <alignment horizontal="center" vertical="justify"/>
    </xf>
    <xf numFmtId="0" fontId="5" fillId="9" borderId="24" xfId="7" applyFont="1" applyFill="1" applyBorder="1" applyAlignment="1">
      <alignment horizontal="center" vertical="justify"/>
    </xf>
    <xf numFmtId="0" fontId="5" fillId="9" borderId="88" xfId="7" applyFont="1" applyFill="1" applyBorder="1" applyAlignment="1">
      <alignment horizontal="center" vertical="justify"/>
    </xf>
    <xf numFmtId="0" fontId="5" fillId="9" borderId="40" xfId="7" applyFont="1" applyFill="1" applyBorder="1" applyAlignment="1">
      <alignment horizontal="center" vertical="justify"/>
    </xf>
    <xf numFmtId="0" fontId="5" fillId="9" borderId="89" xfId="7" applyFont="1" applyFill="1" applyBorder="1" applyAlignment="1">
      <alignment horizontal="center" vertical="justify"/>
    </xf>
    <xf numFmtId="0" fontId="5" fillId="9" borderId="43" xfId="7" applyFont="1" applyFill="1" applyBorder="1" applyAlignment="1">
      <alignment horizontal="center" vertical="justify"/>
    </xf>
    <xf numFmtId="0" fontId="5" fillId="9" borderId="28" xfId="7" applyFont="1" applyFill="1" applyBorder="1" applyAlignment="1">
      <alignment horizontal="left" vertical="center"/>
    </xf>
    <xf numFmtId="0" fontId="5" fillId="9" borderId="95" xfId="7" applyFont="1" applyFill="1" applyBorder="1" applyAlignment="1">
      <alignment horizontal="center"/>
    </xf>
    <xf numFmtId="0" fontId="5" fillId="9" borderId="85" xfId="7" applyFont="1" applyFill="1" applyBorder="1" applyAlignment="1">
      <alignment horizontal="center"/>
    </xf>
    <xf numFmtId="0" fontId="5" fillId="9" borderId="86" xfId="7" applyFont="1" applyFill="1" applyBorder="1" applyAlignment="1">
      <alignment horizontal="center"/>
    </xf>
    <xf numFmtId="0" fontId="13" fillId="10" borderId="0" xfId="7" applyFont="1" applyFill="1"/>
    <xf numFmtId="0" fontId="28" fillId="10" borderId="0" xfId="7" applyFont="1" applyFill="1" applyAlignment="1">
      <alignment horizontal="left" vertical="center"/>
    </xf>
    <xf numFmtId="49" fontId="30" fillId="10" borderId="49" xfId="7" applyNumberFormat="1" applyFont="1" applyFill="1" applyBorder="1" applyAlignment="1">
      <alignment horizontal="right"/>
    </xf>
    <xf numFmtId="49" fontId="30" fillId="10" borderId="49" xfId="7" quotePrefix="1" applyNumberFormat="1" applyFont="1" applyFill="1" applyBorder="1" applyAlignment="1">
      <alignment horizontal="right"/>
    </xf>
    <xf numFmtId="49" fontId="30" fillId="10" borderId="50" xfId="7" quotePrefix="1" applyNumberFormat="1" applyFont="1" applyFill="1" applyBorder="1" applyAlignment="1">
      <alignment horizontal="right"/>
    </xf>
    <xf numFmtId="0" fontId="5" fillId="9" borderId="84" xfId="7" applyFont="1" applyFill="1" applyBorder="1" applyAlignment="1">
      <alignment horizontal="center"/>
    </xf>
    <xf numFmtId="0" fontId="31" fillId="10" borderId="0" xfId="6" applyFont="1" applyFill="1"/>
    <xf numFmtId="0" fontId="3" fillId="10" borderId="0" xfId="6" applyFont="1" applyFill="1" applyAlignment="1">
      <alignment horizontal="left" vertical="center"/>
    </xf>
    <xf numFmtId="0" fontId="10" fillId="10" borderId="0" xfId="6" applyFont="1" applyFill="1"/>
    <xf numFmtId="0" fontId="13" fillId="0" borderId="0" xfId="8" applyFont="1"/>
    <xf numFmtId="0" fontId="28" fillId="0" borderId="0" xfId="8" applyFont="1" applyAlignment="1">
      <alignment horizontal="left" vertical="center"/>
    </xf>
    <xf numFmtId="171" fontId="10" fillId="11" borderId="0" xfId="8" applyNumberFormat="1" applyFont="1" applyFill="1" applyAlignment="1">
      <alignment wrapText="1"/>
    </xf>
    <xf numFmtId="0" fontId="27" fillId="0" borderId="0" xfId="8" applyAlignment="1">
      <alignment wrapText="1"/>
    </xf>
    <xf numFmtId="0" fontId="3" fillId="0" borderId="0" xfId="8" applyFont="1" applyAlignment="1">
      <alignment horizontal="left"/>
    </xf>
    <xf numFmtId="0" fontId="20" fillId="2" borderId="2" xfId="8" applyFont="1" applyFill="1" applyBorder="1" applyAlignment="1">
      <alignment horizontal="center" vertical="center" wrapText="1"/>
    </xf>
    <xf numFmtId="0" fontId="20" fillId="2" borderId="14" xfId="8" applyFont="1" applyFill="1" applyBorder="1" applyAlignment="1">
      <alignment horizontal="center" vertical="center" wrapText="1"/>
    </xf>
    <xf numFmtId="0" fontId="20" fillId="2" borderId="22" xfId="8" applyFont="1" applyFill="1" applyBorder="1" applyAlignment="1">
      <alignment horizontal="center" vertical="center" wrapText="1"/>
    </xf>
    <xf numFmtId="0" fontId="20" fillId="2" borderId="78" xfId="8" applyFont="1" applyFill="1" applyBorder="1" applyAlignment="1">
      <alignment horizontal="center" vertical="center" wrapText="1"/>
    </xf>
    <xf numFmtId="0" fontId="20" fillId="2" borderId="16" xfId="8" applyFont="1" applyFill="1" applyBorder="1" applyAlignment="1">
      <alignment horizontal="center" vertical="center" wrapText="1"/>
    </xf>
    <xf numFmtId="0" fontId="13" fillId="10" borderId="0" xfId="8" applyFont="1" applyFill="1"/>
    <xf numFmtId="0" fontId="3" fillId="10" borderId="0" xfId="8" applyFont="1" applyFill="1" applyAlignment="1">
      <alignment horizontal="left"/>
    </xf>
    <xf numFmtId="0" fontId="20" fillId="2" borderId="34" xfId="6" applyFont="1" applyFill="1" applyBorder="1" applyAlignment="1">
      <alignment horizontal="center" vertical="center"/>
    </xf>
    <xf numFmtId="0" fontId="20" fillId="2" borderId="36" xfId="6" applyFont="1" applyFill="1" applyBorder="1" applyAlignment="1">
      <alignment horizontal="center" vertical="center"/>
    </xf>
    <xf numFmtId="0" fontId="20" fillId="2" borderId="141" xfId="6" applyFont="1" applyFill="1" applyBorder="1" applyAlignment="1">
      <alignment horizontal="center" vertical="center"/>
    </xf>
    <xf numFmtId="0" fontId="20" fillId="2" borderId="135" xfId="6" applyFont="1" applyFill="1" applyBorder="1" applyAlignment="1" applyProtection="1">
      <alignment horizontal="center" vertical="center"/>
      <protection locked="0"/>
    </xf>
    <xf numFmtId="0" fontId="20" fillId="2" borderId="140" xfId="6" applyFont="1" applyFill="1" applyBorder="1" applyAlignment="1" applyProtection="1">
      <alignment horizontal="center" vertical="center"/>
      <protection locked="0"/>
    </xf>
    <xf numFmtId="0" fontId="20" fillId="2" borderId="142" xfId="6" applyFont="1" applyFill="1" applyBorder="1" applyAlignment="1" applyProtection="1">
      <alignment horizontal="center" vertical="center"/>
      <protection locked="0"/>
    </xf>
    <xf numFmtId="0" fontId="20" fillId="2" borderId="136" xfId="6" applyFont="1" applyFill="1" applyBorder="1" applyAlignment="1">
      <alignment horizontal="center" vertical="center"/>
    </xf>
    <xf numFmtId="0" fontId="20" fillId="2" borderId="137" xfId="6" applyFont="1" applyFill="1" applyBorder="1" applyAlignment="1">
      <alignment horizontal="center" vertical="center"/>
    </xf>
    <xf numFmtId="0" fontId="20" fillId="2" borderId="138" xfId="6" applyFont="1" applyFill="1" applyBorder="1" applyAlignment="1">
      <alignment horizontal="center" vertical="center"/>
    </xf>
    <xf numFmtId="0" fontId="20" fillId="2" borderId="139" xfId="6" applyFont="1" applyFill="1" applyBorder="1" applyAlignment="1">
      <alignment horizontal="center" vertical="center"/>
    </xf>
  </cellXfs>
  <cellStyles count="15">
    <cellStyle name="Millares [0] 2" xfId="11" xr:uid="{E54249EC-2FBE-4813-B32F-8C63A3EDF88B}"/>
    <cellStyle name="Millares 2" xfId="13" xr:uid="{8FD5026F-AAAE-4DC9-9B4C-D4026315BED3}"/>
    <cellStyle name="Normal" xfId="0" builtinId="0"/>
    <cellStyle name="Normal 2" xfId="12" xr:uid="{1AD63B2B-41E4-41C7-A938-FC4E503AE2DE}"/>
    <cellStyle name="Normal 2 2" xfId="14" xr:uid="{1F263CF1-BC8B-47ED-A96E-DF5406AEF235}"/>
    <cellStyle name="Normal 3" xfId="5" xr:uid="{9D950F0E-840B-4E7F-9154-5D2EA12D6E84}"/>
    <cellStyle name="Normal 3 2" xfId="8" xr:uid="{0ECAF20E-A7E4-4BB3-9545-BA78EBD4972A}"/>
    <cellStyle name="Normal 4" xfId="6" xr:uid="{A3978087-747A-4403-A525-090D3E081543}"/>
    <cellStyle name="Normal_166 CV-LP_PxM PESO" xfId="9" xr:uid="{830FB49C-4BEF-4731-A2ED-9E09B520FFC6}"/>
    <cellStyle name="Normal_178 CVt4-SPxP PESO" xfId="10" xr:uid="{ECB72593-8174-46B6-AD97-C8CC4DB0292C}"/>
    <cellStyle name="Normal_2-1-2 Producciones leñosos 3T Val" xfId="4" xr:uid="{D8492583-5A50-4EB3-B527-84B66394CC5A}"/>
    <cellStyle name="Normal_22-1-Movi-Comer-Pecuario-Cast" xfId="7" xr:uid="{8EEDBB21-3B46-439D-BCBF-408D251CE6C4}"/>
    <cellStyle name="Normal_EMBASSAM" xfId="1" xr:uid="{00000000-0005-0000-0000-000001000000}"/>
    <cellStyle name="Normal_RESUMEN_TEMP_1ER_TRIMESTRE_exce" xfId="3" xr:uid="{8B10CDEC-79CE-42CD-B700-E5CB88990A02}"/>
    <cellStyle name="Normal_temperat BIA 1 2004" xfId="2" xr:uid="{F6A93F97-763B-4FC0-BB93-65DCAC58E4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EXISTÈNCIES DE BESTIAR BOVÍ.   COMUNITAT VALENCIANA.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800080"/>
                </a:solidFill>
                <a:latin typeface="Times New Roman"/>
                <a:cs typeface="Times New Roman"/>
              </a:rPr>
              <a:t>NOVEMBRE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970" b="1" i="0" u="none" strike="noStrike" baseline="0">
              <a:solidFill>
                <a:srgbClr val="80008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18622457807299228"/>
          <c:y val="2.919702504839390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hPercent val="45"/>
      <c:rotY val="18"/>
      <c:depthPercent val="100"/>
      <c:rAngAx val="1"/>
    </c:view3D>
    <c:floor>
      <c:thickness val="0"/>
      <c:spPr>
        <a:solidFill>
          <a:srgbClr val="D9D9D9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80"/>
          </a:solidFill>
          <a:prstDash val="solid"/>
        </a:ln>
      </c:spPr>
    </c:sideWall>
    <c:backWall>
      <c:thickness val="0"/>
      <c:spPr>
        <a:noFill/>
        <a:ln w="3175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89377617156496"/>
          <c:y val="0.10261194029850747"/>
          <c:w val="0.87092319221408498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'2-2-2A'!$A$6</c:f>
              <c:strCache>
                <c:ptCount val="1"/>
                <c:pt idx="0">
                  <c:v>ANIMALS DE 24 MESOS I MÉS</c:v>
                </c:pt>
              </c:strCache>
            </c:strRef>
          </c:tx>
          <c:spPr>
            <a:solidFill>
              <a:srgbClr val="9999FF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'2-2-2A'!$C$5:$E$5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'2-2-2A'!$C$6:$E$6</c:f>
              <c:numCache>
                <c:formatCode>#,##0</c:formatCode>
                <c:ptCount val="3"/>
                <c:pt idx="0">
                  <c:v>2635</c:v>
                </c:pt>
                <c:pt idx="1">
                  <c:v>11596</c:v>
                </c:pt>
                <c:pt idx="2">
                  <c:v>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6-4D46-909C-34E5F1275657}"/>
            </c:ext>
          </c:extLst>
        </c:ser>
        <c:ser>
          <c:idx val="4"/>
          <c:order val="1"/>
          <c:tx>
            <c:strRef>
              <c:f>'2-2-2A'!$A$22</c:f>
              <c:strCache>
                <c:ptCount val="1"/>
                <c:pt idx="0">
                  <c:v>ANIMALS DE 12 A 24 MESOS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'2-2-2A'!$C$5:$E$5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'2-2-2A'!$C$22:$E$22</c:f>
              <c:numCache>
                <c:formatCode>#,##0</c:formatCode>
                <c:ptCount val="3"/>
                <c:pt idx="0">
                  <c:v>2107</c:v>
                </c:pt>
                <c:pt idx="1">
                  <c:v>2180</c:v>
                </c:pt>
                <c:pt idx="2">
                  <c:v>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6-4D46-909C-34E5F1275657}"/>
            </c:ext>
          </c:extLst>
        </c:ser>
        <c:ser>
          <c:idx val="5"/>
          <c:order val="2"/>
          <c:tx>
            <c:strRef>
              <c:f>'2-2-2A'!$A$28</c:f>
              <c:strCache>
                <c:ptCount val="1"/>
                <c:pt idx="0">
                  <c:v>ANIMALS DE MENYS DE 12 MESOS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'2-2-2A'!$C$5:$E$5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'2-2-2A'!$C$28:$E$28</c:f>
              <c:numCache>
                <c:formatCode>#,##0</c:formatCode>
                <c:ptCount val="3"/>
                <c:pt idx="0">
                  <c:v>4770</c:v>
                </c:pt>
                <c:pt idx="1">
                  <c:v>7413</c:v>
                </c:pt>
                <c:pt idx="2">
                  <c:v>10678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6-4D46-909C-34E5F1275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799439"/>
        <c:axId val="1"/>
        <c:axId val="0"/>
      </c:bar3DChart>
      <c:catAx>
        <c:axId val="215799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Cabezas</a:t>
                </a:r>
              </a:p>
            </c:rich>
          </c:tx>
          <c:layout>
            <c:manualLayout>
              <c:xMode val="edge"/>
              <c:yMode val="edge"/>
              <c:x val="1.7902755172363231E-2"/>
              <c:y val="0.423507551389717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215799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584189704968865"/>
          <c:y val="0.85867346479850226"/>
          <c:w val="0.61607134434282995"/>
          <c:h val="0.10376264285656156"/>
        </c:manualLayout>
      </c:layout>
      <c:overlay val="0"/>
      <c:spPr>
        <a:noFill/>
        <a:ln w="3175">
          <a:solidFill>
            <a:srgbClr val="00008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8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solidFill>
                  <a:srgbClr val="800080"/>
                </a:solidFill>
              </a:rPr>
              <a:t>EXISTÈNCIES DE BESTIAR OVÍ. COMUNITAT VALENCIANA. </a:t>
            </a:r>
          </a:p>
          <a:p>
            <a:pPr>
              <a:defRPr sz="1175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solidFill>
                  <a:srgbClr val="800080"/>
                </a:solidFill>
              </a:rPr>
              <a:t> NOVEMBRE 2022</a:t>
            </a:r>
          </a:p>
        </c:rich>
      </c:tx>
      <c:layout>
        <c:manualLayout>
          <c:xMode val="edge"/>
          <c:yMode val="edge"/>
          <c:x val="0.26053044068792103"/>
          <c:y val="2.07210718378512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8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noFill/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380165289256197"/>
          <c:y val="0.10960722606303427"/>
          <c:w val="0.84958677685950412"/>
          <c:h val="0.76614510264868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'2-2-2B'!$A$6</c:f>
              <c:strCache>
                <c:ptCount val="1"/>
                <c:pt idx="0">
                  <c:v>CORDERS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'2-2-2B'!$C$5:$E$5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'2-2-2B'!$C$6:$E$6</c:f>
              <c:numCache>
                <c:formatCode>#,##0</c:formatCode>
                <c:ptCount val="3"/>
                <c:pt idx="0">
                  <c:v>22063</c:v>
                </c:pt>
                <c:pt idx="1">
                  <c:v>21170</c:v>
                </c:pt>
                <c:pt idx="2">
                  <c:v>16772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4-4EBD-B3D7-9B4F27404080}"/>
            </c:ext>
          </c:extLst>
        </c:ser>
        <c:ser>
          <c:idx val="1"/>
          <c:order val="1"/>
          <c:tx>
            <c:strRef>
              <c:f>'2-2-2B'!$A$7</c:f>
              <c:strCache>
                <c:ptCount val="1"/>
                <c:pt idx="0">
                  <c:v>SEMENTALS</c:v>
                </c:pt>
              </c:strCache>
            </c:strRef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Ref>
              <c:f>'2-2-2B'!$C$5:$E$5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'2-2-2B'!$C$7:$E$7</c:f>
              <c:numCache>
                <c:formatCode>#,##0</c:formatCode>
                <c:ptCount val="3"/>
                <c:pt idx="0">
                  <c:v>2272</c:v>
                </c:pt>
                <c:pt idx="1">
                  <c:v>2424</c:v>
                </c:pt>
                <c:pt idx="2">
                  <c:v>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4-4EBD-B3D7-9B4F27404080}"/>
            </c:ext>
          </c:extLst>
        </c:ser>
        <c:ser>
          <c:idx val="2"/>
          <c:order val="2"/>
          <c:tx>
            <c:strRef>
              <c:f>'2-2-2B'!$A$9</c:f>
              <c:strCache>
                <c:ptCount val="1"/>
                <c:pt idx="0">
                  <c:v>    F. QUE MAI HAN PARIT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'2-2-2B'!$C$5:$E$5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'2-2-2B'!$C$9:$E$9</c:f>
              <c:numCache>
                <c:formatCode>#,##0</c:formatCode>
                <c:ptCount val="3"/>
                <c:pt idx="0">
                  <c:v>4255</c:v>
                </c:pt>
                <c:pt idx="1">
                  <c:v>6740</c:v>
                </c:pt>
                <c:pt idx="2">
                  <c:v>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4-4EBD-B3D7-9B4F27404080}"/>
            </c:ext>
          </c:extLst>
        </c:ser>
        <c:ser>
          <c:idx val="3"/>
          <c:order val="3"/>
          <c:tx>
            <c:strRef>
              <c:f>'2-2-2B'!$A$12</c:f>
              <c:strCache>
                <c:ptCount val="1"/>
                <c:pt idx="0">
                  <c:v>    F. QUE JA HAN PARIT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'2-2-2B'!$C$5:$E$5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'2-2-2B'!$C$12:$E$12</c:f>
              <c:numCache>
                <c:formatCode>#,##0</c:formatCode>
                <c:ptCount val="3"/>
                <c:pt idx="0">
                  <c:v>52872</c:v>
                </c:pt>
                <c:pt idx="1">
                  <c:v>82193</c:v>
                </c:pt>
                <c:pt idx="2">
                  <c:v>56647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4-4EBD-B3D7-9B4F2740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472623"/>
        <c:axId val="1"/>
        <c:axId val="0"/>
      </c:bar3DChart>
      <c:catAx>
        <c:axId val="2080472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Caps</a:t>
                </a:r>
              </a:p>
            </c:rich>
          </c:tx>
          <c:layout>
            <c:manualLayout>
              <c:xMode val="edge"/>
              <c:yMode val="edge"/>
              <c:x val="2.329196263054531E-2"/>
              <c:y val="0.47381549137343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20804726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846029432197635"/>
          <c:y val="0.92035335110045535"/>
          <c:w val="0.71275300476155179"/>
          <c:h val="7.154690361911667E-2"/>
        </c:manualLayout>
      </c:layout>
      <c:overlay val="0"/>
      <c:spPr>
        <a:noFill/>
        <a:ln w="3175"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chemeClr val="tx1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baseline="0">
                <a:solidFill>
                  <a:srgbClr val="800080"/>
                </a:solidFill>
              </a:rPr>
              <a:t>EXISTÈNCIES DE BESTIAR CAPRÍ. COMUNITAT VALENCIANA. </a:t>
            </a:r>
          </a:p>
          <a:p>
            <a:pPr>
              <a:defRPr sz="1175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baseline="0">
                <a:solidFill>
                  <a:srgbClr val="800080"/>
                </a:solidFill>
              </a:rPr>
              <a:t> NOVEMBRE 2022</a:t>
            </a:r>
          </a:p>
        </c:rich>
      </c:tx>
      <c:layout>
        <c:manualLayout>
          <c:xMode val="edge"/>
          <c:yMode val="edge"/>
          <c:x val="0.18956091123968619"/>
          <c:y val="4.95246427529892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80"/>
          </a:solidFill>
          <a:prstDash val="solid"/>
        </a:ln>
      </c:spPr>
    </c:floor>
    <c:sideWall>
      <c:thickness val="0"/>
      <c:spPr>
        <a:ln>
          <a:solidFill>
            <a:sysClr val="windowText" lastClr="000000"/>
          </a:solidFill>
        </a:ln>
      </c:spPr>
    </c:sideWall>
    <c:backWall>
      <c:thickness val="0"/>
      <c:spPr>
        <a:noFill/>
        <a:ln w="3175">
          <a:solidFill>
            <a:sysClr val="windowText" lastClr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86167961283748"/>
          <c:y val="0.12447283028586145"/>
          <c:w val="0.86003175728986236"/>
          <c:h val="0.746836981715168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'2-2-2B'!$A$52</c:f>
              <c:strCache>
                <c:ptCount val="1"/>
                <c:pt idx="0">
                  <c:v>CABRITS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'2-2-2B'!$C$51:$E$51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'2-2-2B'!$C$52:$E$52</c:f>
              <c:numCache>
                <c:formatCode>#,##0</c:formatCode>
                <c:ptCount val="3"/>
                <c:pt idx="0">
                  <c:v>3601</c:v>
                </c:pt>
                <c:pt idx="1">
                  <c:v>1862</c:v>
                </c:pt>
                <c:pt idx="2">
                  <c:v>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5-43E7-9609-19B579580C90}"/>
            </c:ext>
          </c:extLst>
        </c:ser>
        <c:ser>
          <c:idx val="1"/>
          <c:order val="1"/>
          <c:tx>
            <c:strRef>
              <c:f>'2-2-2B'!$A$53</c:f>
              <c:strCache>
                <c:ptCount val="1"/>
                <c:pt idx="0">
                  <c:v>SEMENTALS</c:v>
                </c:pt>
              </c:strCache>
            </c:strRef>
          </c:tx>
          <c:spPr>
            <a:solidFill>
              <a:srgbClr val="800080"/>
            </a:solidFill>
            <a:ln w="25400">
              <a:noFill/>
            </a:ln>
          </c:spPr>
          <c:invertIfNegative val="0"/>
          <c:cat>
            <c:strRef>
              <c:f>'2-2-2B'!$C$51:$E$51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'2-2-2B'!$C$53:$E$53</c:f>
              <c:numCache>
                <c:formatCode>#,##0</c:formatCode>
                <c:ptCount val="3"/>
                <c:pt idx="0">
                  <c:v>1045</c:v>
                </c:pt>
                <c:pt idx="1">
                  <c:v>712</c:v>
                </c:pt>
                <c:pt idx="2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5-43E7-9609-19B579580C90}"/>
            </c:ext>
          </c:extLst>
        </c:ser>
        <c:ser>
          <c:idx val="2"/>
          <c:order val="2"/>
          <c:tx>
            <c:strRef>
              <c:f>'2-2-2B'!$A$55</c:f>
              <c:strCache>
                <c:ptCount val="1"/>
                <c:pt idx="0">
                  <c:v>    F. QUE MAI HAN PARIT</c:v>
                </c:pt>
              </c:strCache>
            </c:strRef>
          </c:tx>
          <c:spPr>
            <a:solidFill>
              <a:srgbClr val="FF9933"/>
            </a:solidFill>
            <a:ln w="25400">
              <a:noFill/>
            </a:ln>
          </c:spPr>
          <c:invertIfNegative val="0"/>
          <c:cat>
            <c:strRef>
              <c:f>'2-2-2B'!$C$51:$E$51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'2-2-2B'!$C$55:$E$55</c:f>
              <c:numCache>
                <c:formatCode>#,##0</c:formatCode>
                <c:ptCount val="3"/>
                <c:pt idx="0">
                  <c:v>3030</c:v>
                </c:pt>
                <c:pt idx="1">
                  <c:v>2873</c:v>
                </c:pt>
                <c:pt idx="2">
                  <c:v>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5-43E7-9609-19B579580C90}"/>
            </c:ext>
          </c:extLst>
        </c:ser>
        <c:ser>
          <c:idx val="3"/>
          <c:order val="3"/>
          <c:tx>
            <c:strRef>
              <c:f>'2-2-2B'!$A$58</c:f>
              <c:strCache>
                <c:ptCount val="1"/>
                <c:pt idx="0">
                  <c:v>   F. QUE JA HAN PARIT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'2-2-2B'!$C$51:$E$51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'2-2-2B'!$C$58:$E$58</c:f>
              <c:numCache>
                <c:formatCode>#,##0</c:formatCode>
                <c:ptCount val="3"/>
                <c:pt idx="0">
                  <c:v>24311</c:v>
                </c:pt>
                <c:pt idx="1">
                  <c:v>16316</c:v>
                </c:pt>
                <c:pt idx="2">
                  <c:v>14495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75-43E7-9609-19B57958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0471791"/>
        <c:axId val="1"/>
        <c:axId val="0"/>
      </c:bar3DChart>
      <c:catAx>
        <c:axId val="2080471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chemeClr val="tx1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>
                    <a:solidFill>
                      <a:schemeClr val="tx1"/>
                    </a:solidFill>
                  </a:rPr>
                  <a:t>Caps</a:t>
                </a:r>
              </a:p>
            </c:rich>
          </c:tx>
          <c:layout>
            <c:manualLayout>
              <c:xMode val="edge"/>
              <c:yMode val="edge"/>
              <c:x val="1.8120676904337232E-2"/>
              <c:y val="0.45045098529350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2080471791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548811169949473"/>
          <c:y val="0.92631070511260327"/>
          <c:w val="0.74518461434722094"/>
          <c:h val="5.448886500662372E-2"/>
        </c:manualLayout>
      </c:layout>
      <c:overlay val="0"/>
      <c:spPr>
        <a:noFill/>
        <a:ln w="3175"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chemeClr val="tx1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83820</xdr:rowOff>
    </xdr:from>
    <xdr:to>
      <xdr:col>4</xdr:col>
      <xdr:colOff>2583180</xdr:colOff>
      <xdr:row>59</xdr:row>
      <xdr:rowOff>312420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D6150D-3E58-4969-A071-42FCF10CE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152400</xdr:rowOff>
    </xdr:from>
    <xdr:to>
      <xdr:col>5</xdr:col>
      <xdr:colOff>289560</xdr:colOff>
      <xdr:row>43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1093B-49CA-43BE-B289-66A23C0A7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</xdr:row>
      <xdr:rowOff>228600</xdr:rowOff>
    </xdr:from>
    <xdr:to>
      <xdr:col>5</xdr:col>
      <xdr:colOff>220980</xdr:colOff>
      <xdr:row>88</xdr:row>
      <xdr:rowOff>251460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5CFD26-220E-46B4-81B8-BCB4F8CD7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2"/>
  <sheetViews>
    <sheetView tabSelected="1" view="pageBreakPreview" zoomScale="80" zoomScaleNormal="100" zoomScaleSheetLayoutView="80" workbookViewId="0">
      <selection sqref="A1:F1"/>
    </sheetView>
  </sheetViews>
  <sheetFormatPr baseColWidth="10" defaultRowHeight="12.75" x14ac:dyDescent="0.2"/>
  <cols>
    <col min="1" max="1" width="33.7109375" customWidth="1"/>
  </cols>
  <sheetData>
    <row r="1" spans="1:74" s="675" customFormat="1" ht="26.25" x14ac:dyDescent="0.4">
      <c r="A1" s="781" t="s">
        <v>0</v>
      </c>
      <c r="B1" s="781"/>
      <c r="C1" s="781"/>
      <c r="D1" s="781"/>
      <c r="E1" s="781"/>
      <c r="F1" s="781"/>
      <c r="G1" s="674"/>
      <c r="H1" s="674"/>
    </row>
    <row r="2" spans="1:74" s="675" customFormat="1" ht="21" thickBot="1" x14ac:dyDescent="0.3">
      <c r="A2" s="782" t="s">
        <v>1</v>
      </c>
      <c r="B2" s="782"/>
      <c r="C2" s="782"/>
      <c r="D2" s="782"/>
      <c r="E2" s="782"/>
      <c r="F2" s="782"/>
      <c r="G2" s="676"/>
      <c r="H2" s="676"/>
    </row>
    <row r="3" spans="1:74" ht="15.75" x14ac:dyDescent="0.25">
      <c r="A3" s="1"/>
      <c r="B3" s="2"/>
      <c r="C3" s="780" t="s">
        <v>5</v>
      </c>
      <c r="D3" s="780"/>
      <c r="E3" s="780" t="s">
        <v>6</v>
      </c>
      <c r="F3" s="780"/>
      <c r="G3" s="780" t="s">
        <v>7</v>
      </c>
      <c r="H3" s="780"/>
    </row>
    <row r="4" spans="1:74" ht="34.5" x14ac:dyDescent="0.25">
      <c r="A4" s="3" t="s">
        <v>4</v>
      </c>
      <c r="B4" s="4" t="s">
        <v>8</v>
      </c>
      <c r="C4" s="5" t="s">
        <v>9</v>
      </c>
      <c r="D4" s="6" t="s">
        <v>10</v>
      </c>
      <c r="E4" s="5" t="s">
        <v>9</v>
      </c>
      <c r="F4" s="6" t="s">
        <v>10</v>
      </c>
      <c r="G4" s="5" t="s">
        <v>9</v>
      </c>
      <c r="H4" s="6" t="s">
        <v>10</v>
      </c>
    </row>
    <row r="5" spans="1:74" ht="15.75" x14ac:dyDescent="0.25">
      <c r="A5" s="69" t="s">
        <v>12</v>
      </c>
      <c r="B5" s="7"/>
      <c r="C5" s="8"/>
      <c r="D5" s="9"/>
      <c r="E5" s="10"/>
      <c r="F5" s="11"/>
      <c r="G5" s="12"/>
      <c r="H5" s="11"/>
    </row>
    <row r="6" spans="1:74" ht="15.75" x14ac:dyDescent="0.25">
      <c r="A6" s="70" t="s">
        <v>13</v>
      </c>
      <c r="B6" s="13">
        <v>11</v>
      </c>
      <c r="C6" s="14">
        <v>9.0399999999999991</v>
      </c>
      <c r="D6" s="15">
        <v>82.181818181818173</v>
      </c>
      <c r="E6" s="16">
        <v>9.1</v>
      </c>
      <c r="F6" s="17">
        <v>82.727272727272734</v>
      </c>
      <c r="G6" s="16">
        <v>8.6</v>
      </c>
      <c r="H6" s="17">
        <v>78.181818181818173</v>
      </c>
    </row>
    <row r="7" spans="1:74" ht="15.75" x14ac:dyDescent="0.25">
      <c r="A7" s="71" t="s">
        <v>14</v>
      </c>
      <c r="B7" s="18">
        <v>207.6</v>
      </c>
      <c r="C7" s="19">
        <v>98.95</v>
      </c>
      <c r="D7" s="20">
        <v>47.663776493256265</v>
      </c>
      <c r="E7" s="19">
        <v>102.02000000000001</v>
      </c>
      <c r="F7" s="20">
        <v>49.142581888246639</v>
      </c>
      <c r="G7" s="19">
        <v>98.99</v>
      </c>
      <c r="H7" s="21">
        <v>47.683044315992291</v>
      </c>
    </row>
    <row r="8" spans="1:74" ht="15.75" x14ac:dyDescent="0.25">
      <c r="A8" s="72" t="s">
        <v>15</v>
      </c>
      <c r="B8" s="22">
        <v>136.9</v>
      </c>
      <c r="C8" s="23">
        <v>61.19</v>
      </c>
      <c r="D8" s="24">
        <v>44.696859021183343</v>
      </c>
      <c r="E8" s="23">
        <v>65.040000000000006</v>
      </c>
      <c r="F8" s="24">
        <v>47.509130752373999</v>
      </c>
      <c r="G8" s="23">
        <v>67.28</v>
      </c>
      <c r="H8" s="25">
        <v>49.145361577794013</v>
      </c>
    </row>
    <row r="9" spans="1:74" ht="15.75" x14ac:dyDescent="0.25">
      <c r="A9" s="73" t="s">
        <v>16</v>
      </c>
      <c r="B9" s="50">
        <v>49.3</v>
      </c>
      <c r="C9" s="51">
        <v>31.28</v>
      </c>
      <c r="D9" s="52">
        <v>63.448275862068968</v>
      </c>
      <c r="E9" s="51">
        <v>30.96</v>
      </c>
      <c r="F9" s="52">
        <v>62.799188640973632</v>
      </c>
      <c r="G9" s="51">
        <v>26.41</v>
      </c>
      <c r="H9" s="53">
        <v>53.569979716024342</v>
      </c>
    </row>
    <row r="10" spans="1:74" ht="15.75" x14ac:dyDescent="0.25">
      <c r="A10" s="72" t="s">
        <v>11</v>
      </c>
      <c r="B10" s="22">
        <v>1.4</v>
      </c>
      <c r="C10" s="23">
        <v>1.1599999999999999</v>
      </c>
      <c r="D10" s="24">
        <v>82.857142857142847</v>
      </c>
      <c r="E10" s="23">
        <v>1.1599999999999999</v>
      </c>
      <c r="F10" s="24">
        <v>82.857142857142847</v>
      </c>
      <c r="G10" s="23">
        <v>1.0900000000000001</v>
      </c>
      <c r="H10" s="25">
        <v>77.857142857142875</v>
      </c>
    </row>
    <row r="11" spans="1:74" ht="15.75" x14ac:dyDescent="0.25">
      <c r="A11" s="73" t="s">
        <v>17</v>
      </c>
      <c r="B11" s="50">
        <v>18.399999999999999</v>
      </c>
      <c r="C11" s="51">
        <v>4.7</v>
      </c>
      <c r="D11" s="52">
        <v>25.543478260869566</v>
      </c>
      <c r="E11" s="51">
        <v>4.25</v>
      </c>
      <c r="F11" s="52">
        <v>23.097826086956523</v>
      </c>
      <c r="G11" s="51">
        <v>3.6</v>
      </c>
      <c r="H11" s="53">
        <v>19.565217391304348</v>
      </c>
    </row>
    <row r="12" spans="1:74" s="47" customFormat="1" ht="16.149999999999999" customHeight="1" x14ac:dyDescent="0.25">
      <c r="A12" s="65" t="s">
        <v>18</v>
      </c>
      <c r="B12" s="74">
        <v>0.1</v>
      </c>
      <c r="C12" s="45">
        <v>0.12</v>
      </c>
      <c r="D12" s="75">
        <v>120</v>
      </c>
      <c r="E12" s="45">
        <v>0.12</v>
      </c>
      <c r="F12" s="75">
        <v>120</v>
      </c>
      <c r="G12" s="23">
        <v>0.11</v>
      </c>
      <c r="H12" s="76">
        <v>109.99999999999999</v>
      </c>
      <c r="I12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</row>
    <row r="13" spans="1:74" s="47" customFormat="1" ht="16.149999999999999" customHeight="1" x14ac:dyDescent="0.25">
      <c r="A13" s="66" t="s">
        <v>19</v>
      </c>
      <c r="B13" s="77">
        <v>0.5</v>
      </c>
      <c r="C13" s="54">
        <v>0.3</v>
      </c>
      <c r="D13" s="78">
        <v>60</v>
      </c>
      <c r="E13" s="54">
        <v>0.28999999999999998</v>
      </c>
      <c r="F13" s="78">
        <v>57.999999999999993</v>
      </c>
      <c r="G13" s="51">
        <v>0.3</v>
      </c>
      <c r="H13" s="79">
        <v>60</v>
      </c>
      <c r="I13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</row>
    <row r="14" spans="1:74" s="47" customFormat="1" ht="16.149999999999999" customHeight="1" x14ac:dyDescent="0.25">
      <c r="A14" s="64" t="s">
        <v>20</v>
      </c>
      <c r="B14" s="80">
        <v>1</v>
      </c>
      <c r="C14" s="48">
        <v>0.2</v>
      </c>
      <c r="D14" s="81">
        <v>20</v>
      </c>
      <c r="E14" s="48">
        <v>0.2</v>
      </c>
      <c r="F14" s="81">
        <v>20</v>
      </c>
      <c r="G14" s="14">
        <v>0.2</v>
      </c>
      <c r="H14" s="82">
        <v>20</v>
      </c>
      <c r="I14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</row>
    <row r="15" spans="1:74" ht="15.75" x14ac:dyDescent="0.25">
      <c r="A15" s="71" t="s">
        <v>21</v>
      </c>
      <c r="B15" s="49">
        <v>12.3</v>
      </c>
      <c r="C15" s="83">
        <v>4.1399999999999997</v>
      </c>
      <c r="D15" s="84">
        <v>33.658536585365844</v>
      </c>
      <c r="E15" s="83">
        <v>4.3599999999999994</v>
      </c>
      <c r="F15" s="84">
        <v>35.447154471544707</v>
      </c>
      <c r="G15" s="83">
        <v>4.2699999999999996</v>
      </c>
      <c r="H15" s="84">
        <v>34.715447154471541</v>
      </c>
    </row>
    <row r="16" spans="1:74" ht="15.75" x14ac:dyDescent="0.25">
      <c r="A16" s="72" t="s">
        <v>22</v>
      </c>
      <c r="B16" s="74">
        <v>6</v>
      </c>
      <c r="C16" s="85">
        <v>4.08</v>
      </c>
      <c r="D16" s="75">
        <v>68</v>
      </c>
      <c r="E16" s="85">
        <v>4.34</v>
      </c>
      <c r="F16" s="75">
        <v>72.333333333333329</v>
      </c>
      <c r="G16" s="85">
        <v>4.26</v>
      </c>
      <c r="H16" s="75">
        <v>71</v>
      </c>
    </row>
    <row r="17" spans="1:8" ht="15.75" x14ac:dyDescent="0.25">
      <c r="A17" s="86" t="s">
        <v>23</v>
      </c>
      <c r="B17" s="87">
        <v>6.3</v>
      </c>
      <c r="C17" s="55">
        <v>0.06</v>
      </c>
      <c r="D17" s="88">
        <v>0.95238095238095244</v>
      </c>
      <c r="E17" s="55">
        <v>0.02</v>
      </c>
      <c r="F17" s="88">
        <v>0.31746031746031744</v>
      </c>
      <c r="G17" s="55">
        <v>0.01</v>
      </c>
      <c r="H17" s="78">
        <v>0.15873015873015872</v>
      </c>
    </row>
    <row r="18" spans="1:8" ht="15.75" x14ac:dyDescent="0.25">
      <c r="A18" s="71" t="s">
        <v>24</v>
      </c>
      <c r="B18" s="18">
        <v>323</v>
      </c>
      <c r="C18" s="19">
        <v>260.69</v>
      </c>
      <c r="D18" s="20">
        <v>80.708978328173373</v>
      </c>
      <c r="E18" s="19">
        <v>264.39999999999998</v>
      </c>
      <c r="F18" s="20">
        <v>81.857585139318871</v>
      </c>
      <c r="G18" s="19">
        <v>261.58</v>
      </c>
      <c r="H18" s="28">
        <v>80.984520123839005</v>
      </c>
    </row>
    <row r="19" spans="1:8" ht="15.75" x14ac:dyDescent="0.25">
      <c r="A19" s="72" t="s">
        <v>25</v>
      </c>
      <c r="B19" s="22">
        <v>7.5</v>
      </c>
      <c r="C19" s="23">
        <v>2.62</v>
      </c>
      <c r="D19" s="24">
        <v>34.93333333333333</v>
      </c>
      <c r="E19" s="23">
        <v>2.4900000000000002</v>
      </c>
      <c r="F19" s="24">
        <v>33.200000000000003</v>
      </c>
      <c r="G19" s="23">
        <v>2.2799999999999998</v>
      </c>
      <c r="H19" s="24">
        <v>30.4</v>
      </c>
    </row>
    <row r="20" spans="1:8" ht="15.75" x14ac:dyDescent="0.25">
      <c r="A20" s="73" t="s">
        <v>26</v>
      </c>
      <c r="B20" s="50">
        <v>21</v>
      </c>
      <c r="C20" s="51">
        <v>17.13</v>
      </c>
      <c r="D20" s="52">
        <v>81.571428571428569</v>
      </c>
      <c r="E20" s="51">
        <v>17.14</v>
      </c>
      <c r="F20" s="52">
        <v>81.61904761904762</v>
      </c>
      <c r="G20" s="51">
        <v>17.510000000000002</v>
      </c>
      <c r="H20" s="52">
        <v>83.380952380952394</v>
      </c>
    </row>
    <row r="21" spans="1:8" ht="15.75" x14ac:dyDescent="0.25">
      <c r="A21" s="72" t="s">
        <v>27</v>
      </c>
      <c r="B21" s="22">
        <v>221.3</v>
      </c>
      <c r="C21" s="23">
        <v>212.35</v>
      </c>
      <c r="D21" s="24">
        <v>95.955716222322636</v>
      </c>
      <c r="E21" s="23">
        <v>214.9</v>
      </c>
      <c r="F21" s="24">
        <v>97.107998192498869</v>
      </c>
      <c r="G21" s="23">
        <v>215.04</v>
      </c>
      <c r="H21" s="24">
        <v>97.17126073203795</v>
      </c>
    </row>
    <row r="22" spans="1:8" ht="15.75" x14ac:dyDescent="0.25">
      <c r="A22" s="86" t="s">
        <v>28</v>
      </c>
      <c r="B22" s="56">
        <v>73.2</v>
      </c>
      <c r="C22" s="55">
        <v>28.59</v>
      </c>
      <c r="D22" s="57">
        <v>39.057377049180324</v>
      </c>
      <c r="E22" s="55">
        <v>29.87</v>
      </c>
      <c r="F22" s="57">
        <v>40.806010928961747</v>
      </c>
      <c r="G22" s="55">
        <v>26.75</v>
      </c>
      <c r="H22" s="57">
        <v>36.543715846994537</v>
      </c>
    </row>
    <row r="23" spans="1:8" ht="15.75" x14ac:dyDescent="0.25">
      <c r="A23" s="71" t="s">
        <v>29</v>
      </c>
      <c r="B23" s="29">
        <v>2243.2999999999997</v>
      </c>
      <c r="C23" s="30">
        <v>1299.22</v>
      </c>
      <c r="D23" s="20">
        <v>57.915570810859009</v>
      </c>
      <c r="E23" s="30">
        <v>1334.6</v>
      </c>
      <c r="F23" s="20">
        <v>59.492711630187678</v>
      </c>
      <c r="G23" s="30">
        <v>1344.33</v>
      </c>
      <c r="H23" s="28">
        <v>59.926447644095759</v>
      </c>
    </row>
    <row r="24" spans="1:8" ht="15.75" x14ac:dyDescent="0.25">
      <c r="A24" s="72" t="s">
        <v>30</v>
      </c>
      <c r="B24" s="22">
        <v>1118</v>
      </c>
      <c r="C24" s="23">
        <v>648.03</v>
      </c>
      <c r="D24" s="24">
        <v>57.963327370304114</v>
      </c>
      <c r="E24" s="23">
        <v>664.67</v>
      </c>
      <c r="F24" s="24">
        <v>59.451699463327365</v>
      </c>
      <c r="G24" s="23">
        <v>668.29</v>
      </c>
      <c r="H24" s="24">
        <v>59.775491949910553</v>
      </c>
    </row>
    <row r="25" spans="1:8" ht="15.75" x14ac:dyDescent="0.25">
      <c r="A25" s="73" t="s">
        <v>31</v>
      </c>
      <c r="B25" s="50">
        <v>360.8</v>
      </c>
      <c r="C25" s="51">
        <v>330.58</v>
      </c>
      <c r="D25" s="52">
        <v>91.624168514412418</v>
      </c>
      <c r="E25" s="51">
        <v>335.26</v>
      </c>
      <c r="F25" s="52">
        <v>92.921286031042129</v>
      </c>
      <c r="G25" s="51">
        <v>335.83</v>
      </c>
      <c r="H25" s="52">
        <v>93.079268292682912</v>
      </c>
    </row>
    <row r="26" spans="1:8" ht="15.75" x14ac:dyDescent="0.25">
      <c r="A26" s="72" t="s">
        <v>32</v>
      </c>
      <c r="B26" s="22">
        <v>9.6999999999999993</v>
      </c>
      <c r="C26" s="23">
        <v>8.06</v>
      </c>
      <c r="D26" s="24">
        <v>83.092783505154642</v>
      </c>
      <c r="E26" s="23">
        <v>5.63</v>
      </c>
      <c r="F26" s="24">
        <v>58.041237113402069</v>
      </c>
      <c r="G26" s="23">
        <v>6.25</v>
      </c>
      <c r="H26" s="24">
        <v>64.432989690721655</v>
      </c>
    </row>
    <row r="27" spans="1:8" ht="15.75" x14ac:dyDescent="0.25">
      <c r="A27" s="73" t="s">
        <v>33</v>
      </c>
      <c r="B27" s="50">
        <v>171</v>
      </c>
      <c r="C27" s="51">
        <v>142.4</v>
      </c>
      <c r="D27" s="52">
        <v>83.274853801169584</v>
      </c>
      <c r="E27" s="51">
        <v>141.13999999999999</v>
      </c>
      <c r="F27" s="52">
        <v>82.53801169590642</v>
      </c>
      <c r="G27" s="51">
        <v>141.69999999999999</v>
      </c>
      <c r="H27" s="52">
        <v>82.865497076023388</v>
      </c>
    </row>
    <row r="28" spans="1:8" ht="15.75" x14ac:dyDescent="0.25">
      <c r="A28" s="72" t="s">
        <v>34</v>
      </c>
      <c r="B28" s="22">
        <v>378.6</v>
      </c>
      <c r="C28" s="23">
        <v>131.28</v>
      </c>
      <c r="D28" s="24">
        <v>34.675118858954036</v>
      </c>
      <c r="E28" s="23">
        <v>146.63999999999999</v>
      </c>
      <c r="F28" s="24">
        <v>38.732171156893813</v>
      </c>
      <c r="G28" s="23">
        <v>150.44</v>
      </c>
      <c r="H28" s="24">
        <v>39.735868991019544</v>
      </c>
    </row>
    <row r="29" spans="1:8" ht="15.75" x14ac:dyDescent="0.25">
      <c r="A29" s="73" t="s">
        <v>35</v>
      </c>
      <c r="B29" s="50">
        <v>98.7</v>
      </c>
      <c r="C29" s="51">
        <v>4.63</v>
      </c>
      <c r="D29" s="52">
        <v>4.6909827760891591</v>
      </c>
      <c r="E29" s="51">
        <v>4.63</v>
      </c>
      <c r="F29" s="52">
        <v>4.6909827760891591</v>
      </c>
      <c r="G29" s="51">
        <v>4.59</v>
      </c>
      <c r="H29" s="52">
        <v>4.650455927051671</v>
      </c>
    </row>
    <row r="30" spans="1:8" ht="15.75" x14ac:dyDescent="0.25">
      <c r="A30" s="72" t="s">
        <v>36</v>
      </c>
      <c r="B30" s="22">
        <v>69.2</v>
      </c>
      <c r="C30" s="23">
        <v>18.98</v>
      </c>
      <c r="D30" s="24">
        <v>27.427745664739884</v>
      </c>
      <c r="E30" s="23">
        <v>21.45</v>
      </c>
      <c r="F30" s="24">
        <v>30.997109826589593</v>
      </c>
      <c r="G30" s="23">
        <v>22.31</v>
      </c>
      <c r="H30" s="24">
        <v>32.239884393063576</v>
      </c>
    </row>
    <row r="31" spans="1:8" ht="15.75" x14ac:dyDescent="0.25">
      <c r="A31" s="86" t="s">
        <v>37</v>
      </c>
      <c r="B31" s="56">
        <v>37.299999999999997</v>
      </c>
      <c r="C31" s="55">
        <v>15.26</v>
      </c>
      <c r="D31" s="57">
        <v>40.911528150134053</v>
      </c>
      <c r="E31" s="55">
        <v>15.18</v>
      </c>
      <c r="F31" s="57">
        <v>40.697050938337803</v>
      </c>
      <c r="G31" s="55">
        <v>14.92</v>
      </c>
      <c r="H31" s="52">
        <v>40</v>
      </c>
    </row>
    <row r="32" spans="1:8" ht="15.75" x14ac:dyDescent="0.25">
      <c r="A32" s="71" t="s">
        <v>38</v>
      </c>
      <c r="B32" s="29">
        <v>28.8</v>
      </c>
      <c r="C32" s="19">
        <v>15.59</v>
      </c>
      <c r="D32" s="20">
        <v>54.131944444444443</v>
      </c>
      <c r="E32" s="19">
        <v>16.010000000000002</v>
      </c>
      <c r="F32" s="20">
        <v>55.590277777777786</v>
      </c>
      <c r="G32" s="19">
        <v>16.130000000000003</v>
      </c>
      <c r="H32" s="28">
        <v>56.00694444444445</v>
      </c>
    </row>
    <row r="33" spans="1:10" ht="15.75" x14ac:dyDescent="0.25">
      <c r="A33" s="72" t="s">
        <v>39</v>
      </c>
      <c r="B33" s="22">
        <v>15.8</v>
      </c>
      <c r="C33" s="23">
        <v>7.43</v>
      </c>
      <c r="D33" s="24">
        <v>47.025316455696199</v>
      </c>
      <c r="E33" s="23">
        <v>7.38</v>
      </c>
      <c r="F33" s="24">
        <v>46.708860759493668</v>
      </c>
      <c r="G33" s="23">
        <v>6.99</v>
      </c>
      <c r="H33" s="24">
        <v>44.24050632911392</v>
      </c>
    </row>
    <row r="34" spans="1:10" ht="15.75" x14ac:dyDescent="0.25">
      <c r="A34" s="86" t="s">
        <v>40</v>
      </c>
      <c r="B34" s="56">
        <v>13</v>
      </c>
      <c r="C34" s="55">
        <v>8.16</v>
      </c>
      <c r="D34" s="57">
        <v>62.769230769230766</v>
      </c>
      <c r="E34" s="55">
        <v>8.6300000000000008</v>
      </c>
      <c r="F34" s="57">
        <v>66.384615384615387</v>
      </c>
      <c r="G34" s="55">
        <v>9.14</v>
      </c>
      <c r="H34" s="57">
        <v>70.307692307692321</v>
      </c>
    </row>
    <row r="35" spans="1:10" ht="15.75" x14ac:dyDescent="0.25">
      <c r="A35" s="71" t="s">
        <v>41</v>
      </c>
      <c r="B35" s="19">
        <v>27</v>
      </c>
      <c r="C35" s="19">
        <v>17.07</v>
      </c>
      <c r="D35" s="63">
        <v>63.222222222222221</v>
      </c>
      <c r="E35" s="19">
        <v>18.18</v>
      </c>
      <c r="F35" s="63">
        <v>67.333333333333329</v>
      </c>
      <c r="G35" s="19">
        <v>17.53</v>
      </c>
      <c r="H35" s="28">
        <v>64.925925925925938</v>
      </c>
    </row>
    <row r="36" spans="1:10" ht="15.75" x14ac:dyDescent="0.25">
      <c r="A36" s="89" t="s">
        <v>42</v>
      </c>
      <c r="B36" s="31">
        <v>27</v>
      </c>
      <c r="C36" s="14">
        <v>17.07</v>
      </c>
      <c r="D36" s="26">
        <v>63.222222222222221</v>
      </c>
      <c r="E36" s="14">
        <v>18.18</v>
      </c>
      <c r="F36" s="26">
        <v>67.333333333333329</v>
      </c>
      <c r="G36" s="14">
        <v>17.53</v>
      </c>
      <c r="H36" s="26">
        <v>64.925925925925938</v>
      </c>
    </row>
    <row r="37" spans="1:10" ht="15.75" x14ac:dyDescent="0.25">
      <c r="A37" s="71" t="s">
        <v>43</v>
      </c>
      <c r="B37" s="32">
        <v>1141</v>
      </c>
      <c r="C37" s="33">
        <v>389</v>
      </c>
      <c r="D37" s="20">
        <v>34.092900964066608</v>
      </c>
      <c r="E37" s="33">
        <v>402</v>
      </c>
      <c r="F37" s="28">
        <v>35.232252410166524</v>
      </c>
      <c r="G37" s="33">
        <v>409</v>
      </c>
      <c r="H37" s="28">
        <v>35.845749342681863</v>
      </c>
    </row>
    <row r="38" spans="1:10" ht="15.75" x14ac:dyDescent="0.25">
      <c r="A38" s="72" t="s">
        <v>44</v>
      </c>
      <c r="B38" s="34">
        <v>246</v>
      </c>
      <c r="C38" s="35">
        <v>67</v>
      </c>
      <c r="D38" s="24">
        <v>27.235772357723576</v>
      </c>
      <c r="E38" s="35">
        <v>62</v>
      </c>
      <c r="F38" s="24">
        <v>25.203252032520325</v>
      </c>
      <c r="G38" s="35">
        <v>62</v>
      </c>
      <c r="H38" s="24">
        <v>25.203252032520325</v>
      </c>
    </row>
    <row r="39" spans="1:10" ht="15.75" x14ac:dyDescent="0.25">
      <c r="A39" s="73" t="s">
        <v>45</v>
      </c>
      <c r="B39" s="58">
        <v>13</v>
      </c>
      <c r="C39" s="59">
        <v>9</v>
      </c>
      <c r="D39" s="52">
        <v>69.230769230769226</v>
      </c>
      <c r="E39" s="59">
        <v>6</v>
      </c>
      <c r="F39" s="52">
        <v>46.153846153846153</v>
      </c>
      <c r="G39" s="59">
        <v>4</v>
      </c>
      <c r="H39" s="52">
        <v>30.76923076923077</v>
      </c>
      <c r="J39" s="62"/>
    </row>
    <row r="40" spans="1:10" ht="15.75" x14ac:dyDescent="0.25">
      <c r="A40" s="72" t="s">
        <v>46</v>
      </c>
      <c r="B40" s="34">
        <v>882</v>
      </c>
      <c r="C40" s="34">
        <v>313</v>
      </c>
      <c r="D40" s="24">
        <v>35.487528344671205</v>
      </c>
      <c r="E40" s="34">
        <v>334</v>
      </c>
      <c r="F40" s="24">
        <v>37.868480725623584</v>
      </c>
      <c r="G40" s="34">
        <v>343</v>
      </c>
      <c r="H40" s="24">
        <v>38.888888888888893</v>
      </c>
      <c r="I40" s="62"/>
      <c r="J40" s="62"/>
    </row>
    <row r="41" spans="1:10" ht="15.75" x14ac:dyDescent="0.25">
      <c r="A41" s="73" t="s">
        <v>47</v>
      </c>
      <c r="B41" s="58">
        <v>210</v>
      </c>
      <c r="C41" s="51">
        <v>70</v>
      </c>
      <c r="D41" s="52">
        <v>33.333333333333336</v>
      </c>
      <c r="E41" s="51">
        <v>70</v>
      </c>
      <c r="F41" s="52">
        <v>33.333333333333329</v>
      </c>
      <c r="G41" s="51">
        <v>69</v>
      </c>
      <c r="H41" s="52">
        <v>32.857142857142854</v>
      </c>
    </row>
    <row r="42" spans="1:10" ht="15.75" x14ac:dyDescent="0.25">
      <c r="A42" s="72" t="s">
        <v>48</v>
      </c>
      <c r="B42" s="34">
        <v>35</v>
      </c>
      <c r="C42" s="23">
        <v>13</v>
      </c>
      <c r="D42" s="24">
        <v>37.142857142857146</v>
      </c>
      <c r="E42" s="23">
        <v>12</v>
      </c>
      <c r="F42" s="24">
        <v>34.285714285714285</v>
      </c>
      <c r="G42" s="23">
        <v>17</v>
      </c>
      <c r="H42" s="24">
        <v>48.571428571428569</v>
      </c>
    </row>
    <row r="43" spans="1:10" ht="15.75" x14ac:dyDescent="0.25">
      <c r="A43" s="73" t="s">
        <v>49</v>
      </c>
      <c r="B43" s="58">
        <v>437</v>
      </c>
      <c r="C43" s="51">
        <v>167</v>
      </c>
      <c r="D43" s="52">
        <v>38.215102974828376</v>
      </c>
      <c r="E43" s="51">
        <v>175</v>
      </c>
      <c r="F43" s="52">
        <v>40.045766590389015</v>
      </c>
      <c r="G43" s="51">
        <v>188</v>
      </c>
      <c r="H43" s="52">
        <v>43.020594965675059</v>
      </c>
    </row>
    <row r="44" spans="1:10" ht="15.75" x14ac:dyDescent="0.25">
      <c r="A44" s="72" t="s">
        <v>50</v>
      </c>
      <c r="B44" s="34">
        <v>36</v>
      </c>
      <c r="C44" s="23">
        <v>13</v>
      </c>
      <c r="D44" s="24">
        <v>36.111111111111114</v>
      </c>
      <c r="E44" s="23">
        <v>25</v>
      </c>
      <c r="F44" s="24">
        <v>69.444444444444443</v>
      </c>
      <c r="G44" s="23">
        <v>16</v>
      </c>
      <c r="H44" s="24">
        <v>44.444444444444443</v>
      </c>
    </row>
    <row r="45" spans="1:10" ht="15.75" x14ac:dyDescent="0.25">
      <c r="A45" s="73" t="s">
        <v>51</v>
      </c>
      <c r="B45" s="58">
        <v>22</v>
      </c>
      <c r="C45" s="51">
        <v>3</v>
      </c>
      <c r="D45" s="52">
        <v>13.636363636363637</v>
      </c>
      <c r="E45" s="51">
        <v>3</v>
      </c>
      <c r="F45" s="52">
        <v>13.636363636363635</v>
      </c>
      <c r="G45" s="51">
        <v>3</v>
      </c>
      <c r="H45" s="52">
        <v>13.636363636363635</v>
      </c>
    </row>
    <row r="46" spans="1:10" ht="15.75" x14ac:dyDescent="0.25">
      <c r="A46" s="72" t="s">
        <v>52</v>
      </c>
      <c r="B46" s="34">
        <v>26</v>
      </c>
      <c r="C46" s="23">
        <v>4</v>
      </c>
      <c r="D46" s="24">
        <v>15.384615384615385</v>
      </c>
      <c r="E46" s="23">
        <v>4</v>
      </c>
      <c r="F46" s="24">
        <v>15.384615384615385</v>
      </c>
      <c r="G46" s="23">
        <v>3</v>
      </c>
      <c r="H46" s="24">
        <v>11.538461538461538</v>
      </c>
    </row>
    <row r="47" spans="1:10" ht="15.75" x14ac:dyDescent="0.25">
      <c r="A47" s="73" t="s">
        <v>53</v>
      </c>
      <c r="B47" s="58">
        <v>10</v>
      </c>
      <c r="C47" s="51">
        <v>7</v>
      </c>
      <c r="D47" s="52">
        <v>70</v>
      </c>
      <c r="E47" s="51">
        <v>7</v>
      </c>
      <c r="F47" s="52">
        <v>70</v>
      </c>
      <c r="G47" s="51">
        <v>7</v>
      </c>
      <c r="H47" s="52">
        <v>70</v>
      </c>
    </row>
    <row r="48" spans="1:10" ht="15.75" x14ac:dyDescent="0.25">
      <c r="A48" s="72" t="s">
        <v>54</v>
      </c>
      <c r="B48" s="34">
        <v>7</v>
      </c>
      <c r="C48" s="23">
        <v>5</v>
      </c>
      <c r="D48" s="24">
        <v>71.428571428571431</v>
      </c>
      <c r="E48" s="23">
        <v>5</v>
      </c>
      <c r="F48" s="24">
        <v>71.428571428571431</v>
      </c>
      <c r="G48" s="23">
        <v>5</v>
      </c>
      <c r="H48" s="24">
        <v>71.428571428571431</v>
      </c>
    </row>
    <row r="49" spans="1:8" ht="15.75" x14ac:dyDescent="0.25">
      <c r="A49" s="73" t="s">
        <v>55</v>
      </c>
      <c r="B49" s="58">
        <v>13</v>
      </c>
      <c r="C49" s="51">
        <v>0</v>
      </c>
      <c r="D49" s="52">
        <v>0</v>
      </c>
      <c r="E49" s="51">
        <v>0</v>
      </c>
      <c r="F49" s="52">
        <v>0</v>
      </c>
      <c r="G49" s="51">
        <v>0</v>
      </c>
      <c r="H49" s="52">
        <v>0</v>
      </c>
    </row>
    <row r="50" spans="1:8" ht="15.75" x14ac:dyDescent="0.25">
      <c r="A50" s="72" t="s">
        <v>56</v>
      </c>
      <c r="B50" s="34">
        <v>26</v>
      </c>
      <c r="C50" s="23">
        <v>14</v>
      </c>
      <c r="D50" s="24">
        <v>53.846153846153847</v>
      </c>
      <c r="E50" s="23">
        <v>15</v>
      </c>
      <c r="F50" s="24">
        <v>57.692307692307686</v>
      </c>
      <c r="G50" s="23">
        <v>14</v>
      </c>
      <c r="H50" s="24">
        <v>53.846153846153847</v>
      </c>
    </row>
    <row r="51" spans="1:8" ht="15.75" x14ac:dyDescent="0.25">
      <c r="A51" s="73" t="s">
        <v>57</v>
      </c>
      <c r="B51" s="58">
        <v>6</v>
      </c>
      <c r="C51" s="51">
        <v>5</v>
      </c>
      <c r="D51" s="52">
        <v>83.333333333333329</v>
      </c>
      <c r="E51" s="51">
        <v>5</v>
      </c>
      <c r="F51" s="52">
        <v>83.333333333333343</v>
      </c>
      <c r="G51" s="51">
        <v>6</v>
      </c>
      <c r="H51" s="52">
        <v>100</v>
      </c>
    </row>
    <row r="52" spans="1:8" ht="15.75" x14ac:dyDescent="0.25">
      <c r="A52" s="72" t="s">
        <v>58</v>
      </c>
      <c r="B52" s="34">
        <v>9</v>
      </c>
      <c r="C52" s="23">
        <v>6</v>
      </c>
      <c r="D52" s="24">
        <v>66.666666666666671</v>
      </c>
      <c r="E52" s="23">
        <v>6</v>
      </c>
      <c r="F52" s="24">
        <v>66.666666666666657</v>
      </c>
      <c r="G52" s="23">
        <v>6</v>
      </c>
      <c r="H52" s="24">
        <v>66.666666666666657</v>
      </c>
    </row>
    <row r="53" spans="1:8" ht="15.75" x14ac:dyDescent="0.25">
      <c r="A53" s="90" t="s">
        <v>59</v>
      </c>
      <c r="B53" s="60">
        <v>45</v>
      </c>
      <c r="C53" s="55">
        <v>6</v>
      </c>
      <c r="D53" s="57">
        <v>13.333333333333334</v>
      </c>
      <c r="E53" s="55">
        <v>7</v>
      </c>
      <c r="F53" s="57">
        <v>15.555555555555555</v>
      </c>
      <c r="G53" s="55">
        <v>9</v>
      </c>
      <c r="H53" s="52">
        <v>20</v>
      </c>
    </row>
    <row r="54" spans="1:8" ht="15.75" x14ac:dyDescent="0.25">
      <c r="A54" s="71" t="s">
        <v>60</v>
      </c>
      <c r="B54" s="29">
        <v>2.6</v>
      </c>
      <c r="C54" s="19">
        <v>1.96</v>
      </c>
      <c r="D54" s="20">
        <v>75.384615384615387</v>
      </c>
      <c r="E54" s="19">
        <v>1.9699999999999998</v>
      </c>
      <c r="F54" s="20">
        <v>75.769230769230759</v>
      </c>
      <c r="G54" s="19">
        <v>1.87</v>
      </c>
      <c r="H54" s="28">
        <v>71.92307692307692</v>
      </c>
    </row>
    <row r="55" spans="1:8" ht="15.75" x14ac:dyDescent="0.25">
      <c r="A55" s="72" t="s">
        <v>61</v>
      </c>
      <c r="B55" s="22">
        <v>1.6</v>
      </c>
      <c r="C55" s="23">
        <v>1.1299999999999999</v>
      </c>
      <c r="D55" s="24">
        <v>70.624999999999986</v>
      </c>
      <c r="E55" s="23">
        <v>1.1399999999999999</v>
      </c>
      <c r="F55" s="24">
        <v>71.249999999999986</v>
      </c>
      <c r="G55" s="23">
        <v>1.06</v>
      </c>
      <c r="H55" s="24">
        <v>66.25</v>
      </c>
    </row>
    <row r="56" spans="1:8" ht="15.75" x14ac:dyDescent="0.25">
      <c r="A56" s="86" t="s">
        <v>62</v>
      </c>
      <c r="B56" s="56">
        <v>1</v>
      </c>
      <c r="C56" s="55">
        <v>0.83</v>
      </c>
      <c r="D56" s="57">
        <v>83</v>
      </c>
      <c r="E56" s="55">
        <v>0.83</v>
      </c>
      <c r="F56" s="57">
        <v>83</v>
      </c>
      <c r="G56" s="55">
        <v>0.81</v>
      </c>
      <c r="H56" s="57">
        <v>81</v>
      </c>
    </row>
    <row r="57" spans="1:8" ht="34.15" customHeight="1" thickBot="1" x14ac:dyDescent="0.3">
      <c r="A57" s="91" t="s">
        <v>66</v>
      </c>
      <c r="B57" s="36">
        <v>3996.6</v>
      </c>
      <c r="C57" s="37">
        <v>2091.58</v>
      </c>
      <c r="D57" s="38">
        <v>52.333983886303358</v>
      </c>
      <c r="E57" s="37">
        <v>2148.2999999999997</v>
      </c>
      <c r="F57" s="39">
        <v>53.753190211679922</v>
      </c>
      <c r="G57" s="37">
        <v>2158.04</v>
      </c>
      <c r="H57" s="39">
        <v>53.996897362758347</v>
      </c>
    </row>
    <row r="58" spans="1:8" ht="15.75" x14ac:dyDescent="0.25">
      <c r="A58" s="67" t="s">
        <v>63</v>
      </c>
      <c r="B58" s="40"/>
      <c r="C58" s="92"/>
      <c r="D58" s="84"/>
      <c r="E58" s="92"/>
      <c r="F58" s="84"/>
      <c r="G58" s="92"/>
      <c r="H58" s="84"/>
    </row>
    <row r="59" spans="1:8" ht="15.75" x14ac:dyDescent="0.25">
      <c r="A59" s="67" t="s">
        <v>64</v>
      </c>
      <c r="B59" s="93"/>
      <c r="C59" s="27"/>
      <c r="D59" s="84"/>
      <c r="E59" s="27"/>
      <c r="F59" s="84"/>
      <c r="G59" s="27"/>
      <c r="H59" s="84"/>
    </row>
    <row r="60" spans="1:8" ht="16.5" thickBot="1" x14ac:dyDescent="0.3">
      <c r="A60" s="68" t="s">
        <v>65</v>
      </c>
      <c r="B60" s="94">
        <v>2474</v>
      </c>
      <c r="C60" s="61">
        <v>717</v>
      </c>
      <c r="D60" s="95">
        <v>28.981406628940988</v>
      </c>
      <c r="E60" s="61">
        <v>725</v>
      </c>
      <c r="F60" s="95">
        <v>29.304769603880352</v>
      </c>
      <c r="G60" s="61">
        <v>716</v>
      </c>
      <c r="H60" s="95">
        <v>28.940986257073565</v>
      </c>
    </row>
    <row r="61" spans="1:8" ht="15.75" x14ac:dyDescent="0.25">
      <c r="A61" s="41" t="s">
        <v>2</v>
      </c>
      <c r="B61" s="42"/>
      <c r="C61" s="43"/>
      <c r="D61" s="96"/>
      <c r="E61" s="44"/>
      <c r="F61" s="42"/>
      <c r="G61" s="43"/>
      <c r="H61" s="42"/>
    </row>
    <row r="62" spans="1:8" x14ac:dyDescent="0.2">
      <c r="A62" s="97" t="s">
        <v>3</v>
      </c>
      <c r="B62" s="96"/>
      <c r="C62" s="96"/>
      <c r="D62" s="96"/>
      <c r="E62" s="96"/>
      <c r="F62" s="96"/>
      <c r="G62" s="96"/>
      <c r="H62" s="96"/>
    </row>
  </sheetData>
  <mergeCells count="5">
    <mergeCell ref="G3:H3"/>
    <mergeCell ref="A1:F1"/>
    <mergeCell ref="A2:F2"/>
    <mergeCell ref="C3:D3"/>
    <mergeCell ref="E3:F3"/>
  </mergeCells>
  <phoneticPr fontId="0" type="noConversion"/>
  <pageMargins left="0.75" right="0.46" top="0.53" bottom="0.32" header="0" footer="0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5B5B-F786-4AAB-B7AB-E683DE6A268E}">
  <dimension ref="A1:G195"/>
  <sheetViews>
    <sheetView view="pageBreakPreview" zoomScale="80" zoomScaleNormal="75" zoomScaleSheetLayoutView="80" workbookViewId="0">
      <pane ySplit="5" topLeftCell="A6" activePane="bottomLeft" state="frozen"/>
      <selection activeCell="D15" sqref="D15"/>
      <selection pane="bottomLeft" activeCell="G24" sqref="G24"/>
    </sheetView>
  </sheetViews>
  <sheetFormatPr baseColWidth="10" defaultRowHeight="12.75" x14ac:dyDescent="0.2"/>
  <cols>
    <col min="1" max="1" width="9" style="539" customWidth="1"/>
    <col min="2" max="2" width="41.140625" style="539" customWidth="1"/>
    <col min="3" max="3" width="15.28515625" style="540" customWidth="1"/>
    <col min="4" max="4" width="14" style="539" customWidth="1"/>
    <col min="5" max="5" width="14.7109375" style="539" customWidth="1"/>
    <col min="6" max="6" width="15.85546875" style="539" customWidth="1"/>
    <col min="7" max="7" width="15.140625" style="540" customWidth="1"/>
    <col min="257" max="257" width="9" customWidth="1"/>
    <col min="258" max="258" width="41.140625" customWidth="1"/>
    <col min="259" max="259" width="15.28515625" customWidth="1"/>
    <col min="260" max="260" width="14" customWidth="1"/>
    <col min="261" max="261" width="14.7109375" customWidth="1"/>
    <col min="262" max="262" width="15.85546875" customWidth="1"/>
    <col min="263" max="263" width="15.140625" customWidth="1"/>
    <col min="513" max="513" width="9" customWidth="1"/>
    <col min="514" max="514" width="41.140625" customWidth="1"/>
    <col min="515" max="515" width="15.28515625" customWidth="1"/>
    <col min="516" max="516" width="14" customWidth="1"/>
    <col min="517" max="517" width="14.7109375" customWidth="1"/>
    <col min="518" max="518" width="15.85546875" customWidth="1"/>
    <col min="519" max="519" width="15.140625" customWidth="1"/>
    <col min="769" max="769" width="9" customWidth="1"/>
    <col min="770" max="770" width="41.140625" customWidth="1"/>
    <col min="771" max="771" width="15.28515625" customWidth="1"/>
    <col min="772" max="772" width="14" customWidth="1"/>
    <col min="773" max="773" width="14.7109375" customWidth="1"/>
    <col min="774" max="774" width="15.85546875" customWidth="1"/>
    <col min="775" max="775" width="15.140625" customWidth="1"/>
    <col min="1025" max="1025" width="9" customWidth="1"/>
    <col min="1026" max="1026" width="41.140625" customWidth="1"/>
    <col min="1027" max="1027" width="15.28515625" customWidth="1"/>
    <col min="1028" max="1028" width="14" customWidth="1"/>
    <col min="1029" max="1029" width="14.7109375" customWidth="1"/>
    <col min="1030" max="1030" width="15.85546875" customWidth="1"/>
    <col min="1031" max="1031" width="15.140625" customWidth="1"/>
    <col min="1281" max="1281" width="9" customWidth="1"/>
    <col min="1282" max="1282" width="41.140625" customWidth="1"/>
    <col min="1283" max="1283" width="15.28515625" customWidth="1"/>
    <col min="1284" max="1284" width="14" customWidth="1"/>
    <col min="1285" max="1285" width="14.7109375" customWidth="1"/>
    <col min="1286" max="1286" width="15.85546875" customWidth="1"/>
    <col min="1287" max="1287" width="15.140625" customWidth="1"/>
    <col min="1537" max="1537" width="9" customWidth="1"/>
    <col min="1538" max="1538" width="41.140625" customWidth="1"/>
    <col min="1539" max="1539" width="15.28515625" customWidth="1"/>
    <col min="1540" max="1540" width="14" customWidth="1"/>
    <col min="1541" max="1541" width="14.7109375" customWidth="1"/>
    <col min="1542" max="1542" width="15.85546875" customWidth="1"/>
    <col min="1543" max="1543" width="15.140625" customWidth="1"/>
    <col min="1793" max="1793" width="9" customWidth="1"/>
    <col min="1794" max="1794" width="41.140625" customWidth="1"/>
    <col min="1795" max="1795" width="15.28515625" customWidth="1"/>
    <col min="1796" max="1796" width="14" customWidth="1"/>
    <col min="1797" max="1797" width="14.7109375" customWidth="1"/>
    <col min="1798" max="1798" width="15.85546875" customWidth="1"/>
    <col min="1799" max="1799" width="15.140625" customWidth="1"/>
    <col min="2049" max="2049" width="9" customWidth="1"/>
    <col min="2050" max="2050" width="41.140625" customWidth="1"/>
    <col min="2051" max="2051" width="15.28515625" customWidth="1"/>
    <col min="2052" max="2052" width="14" customWidth="1"/>
    <col min="2053" max="2053" width="14.7109375" customWidth="1"/>
    <col min="2054" max="2054" width="15.85546875" customWidth="1"/>
    <col min="2055" max="2055" width="15.140625" customWidth="1"/>
    <col min="2305" max="2305" width="9" customWidth="1"/>
    <col min="2306" max="2306" width="41.140625" customWidth="1"/>
    <col min="2307" max="2307" width="15.28515625" customWidth="1"/>
    <col min="2308" max="2308" width="14" customWidth="1"/>
    <col min="2309" max="2309" width="14.7109375" customWidth="1"/>
    <col min="2310" max="2310" width="15.85546875" customWidth="1"/>
    <col min="2311" max="2311" width="15.140625" customWidth="1"/>
    <col min="2561" max="2561" width="9" customWidth="1"/>
    <col min="2562" max="2562" width="41.140625" customWidth="1"/>
    <col min="2563" max="2563" width="15.28515625" customWidth="1"/>
    <col min="2564" max="2564" width="14" customWidth="1"/>
    <col min="2565" max="2565" width="14.7109375" customWidth="1"/>
    <col min="2566" max="2566" width="15.85546875" customWidth="1"/>
    <col min="2567" max="2567" width="15.140625" customWidth="1"/>
    <col min="2817" max="2817" width="9" customWidth="1"/>
    <col min="2818" max="2818" width="41.140625" customWidth="1"/>
    <col min="2819" max="2819" width="15.28515625" customWidth="1"/>
    <col min="2820" max="2820" width="14" customWidth="1"/>
    <col min="2821" max="2821" width="14.7109375" customWidth="1"/>
    <col min="2822" max="2822" width="15.85546875" customWidth="1"/>
    <col min="2823" max="2823" width="15.140625" customWidth="1"/>
    <col min="3073" max="3073" width="9" customWidth="1"/>
    <col min="3074" max="3074" width="41.140625" customWidth="1"/>
    <col min="3075" max="3075" width="15.28515625" customWidth="1"/>
    <col min="3076" max="3076" width="14" customWidth="1"/>
    <col min="3077" max="3077" width="14.7109375" customWidth="1"/>
    <col min="3078" max="3078" width="15.85546875" customWidth="1"/>
    <col min="3079" max="3079" width="15.140625" customWidth="1"/>
    <col min="3329" max="3329" width="9" customWidth="1"/>
    <col min="3330" max="3330" width="41.140625" customWidth="1"/>
    <col min="3331" max="3331" width="15.28515625" customWidth="1"/>
    <col min="3332" max="3332" width="14" customWidth="1"/>
    <col min="3333" max="3333" width="14.7109375" customWidth="1"/>
    <col min="3334" max="3334" width="15.85546875" customWidth="1"/>
    <col min="3335" max="3335" width="15.140625" customWidth="1"/>
    <col min="3585" max="3585" width="9" customWidth="1"/>
    <col min="3586" max="3586" width="41.140625" customWidth="1"/>
    <col min="3587" max="3587" width="15.28515625" customWidth="1"/>
    <col min="3588" max="3588" width="14" customWidth="1"/>
    <col min="3589" max="3589" width="14.7109375" customWidth="1"/>
    <col min="3590" max="3590" width="15.85546875" customWidth="1"/>
    <col min="3591" max="3591" width="15.140625" customWidth="1"/>
    <col min="3841" max="3841" width="9" customWidth="1"/>
    <col min="3842" max="3842" width="41.140625" customWidth="1"/>
    <col min="3843" max="3843" width="15.28515625" customWidth="1"/>
    <col min="3844" max="3844" width="14" customWidth="1"/>
    <col min="3845" max="3845" width="14.7109375" customWidth="1"/>
    <col min="3846" max="3846" width="15.85546875" customWidth="1"/>
    <col min="3847" max="3847" width="15.140625" customWidth="1"/>
    <col min="4097" max="4097" width="9" customWidth="1"/>
    <col min="4098" max="4098" width="41.140625" customWidth="1"/>
    <col min="4099" max="4099" width="15.28515625" customWidth="1"/>
    <col min="4100" max="4100" width="14" customWidth="1"/>
    <col min="4101" max="4101" width="14.7109375" customWidth="1"/>
    <col min="4102" max="4102" width="15.85546875" customWidth="1"/>
    <col min="4103" max="4103" width="15.140625" customWidth="1"/>
    <col min="4353" max="4353" width="9" customWidth="1"/>
    <col min="4354" max="4354" width="41.140625" customWidth="1"/>
    <col min="4355" max="4355" width="15.28515625" customWidth="1"/>
    <col min="4356" max="4356" width="14" customWidth="1"/>
    <col min="4357" max="4357" width="14.7109375" customWidth="1"/>
    <col min="4358" max="4358" width="15.85546875" customWidth="1"/>
    <col min="4359" max="4359" width="15.140625" customWidth="1"/>
    <col min="4609" max="4609" width="9" customWidth="1"/>
    <col min="4610" max="4610" width="41.140625" customWidth="1"/>
    <col min="4611" max="4611" width="15.28515625" customWidth="1"/>
    <col min="4612" max="4612" width="14" customWidth="1"/>
    <col min="4613" max="4613" width="14.7109375" customWidth="1"/>
    <col min="4614" max="4614" width="15.85546875" customWidth="1"/>
    <col min="4615" max="4615" width="15.140625" customWidth="1"/>
    <col min="4865" max="4865" width="9" customWidth="1"/>
    <col min="4866" max="4866" width="41.140625" customWidth="1"/>
    <col min="4867" max="4867" width="15.28515625" customWidth="1"/>
    <col min="4868" max="4868" width="14" customWidth="1"/>
    <col min="4869" max="4869" width="14.7109375" customWidth="1"/>
    <col min="4870" max="4870" width="15.85546875" customWidth="1"/>
    <col min="4871" max="4871" width="15.140625" customWidth="1"/>
    <col min="5121" max="5121" width="9" customWidth="1"/>
    <col min="5122" max="5122" width="41.140625" customWidth="1"/>
    <col min="5123" max="5123" width="15.28515625" customWidth="1"/>
    <col min="5124" max="5124" width="14" customWidth="1"/>
    <col min="5125" max="5125" width="14.7109375" customWidth="1"/>
    <col min="5126" max="5126" width="15.85546875" customWidth="1"/>
    <col min="5127" max="5127" width="15.140625" customWidth="1"/>
    <col min="5377" max="5377" width="9" customWidth="1"/>
    <col min="5378" max="5378" width="41.140625" customWidth="1"/>
    <col min="5379" max="5379" width="15.28515625" customWidth="1"/>
    <col min="5380" max="5380" width="14" customWidth="1"/>
    <col min="5381" max="5381" width="14.7109375" customWidth="1"/>
    <col min="5382" max="5382" width="15.85546875" customWidth="1"/>
    <col min="5383" max="5383" width="15.140625" customWidth="1"/>
    <col min="5633" max="5633" width="9" customWidth="1"/>
    <col min="5634" max="5634" width="41.140625" customWidth="1"/>
    <col min="5635" max="5635" width="15.28515625" customWidth="1"/>
    <col min="5636" max="5636" width="14" customWidth="1"/>
    <col min="5637" max="5637" width="14.7109375" customWidth="1"/>
    <col min="5638" max="5638" width="15.85546875" customWidth="1"/>
    <col min="5639" max="5639" width="15.140625" customWidth="1"/>
    <col min="5889" max="5889" width="9" customWidth="1"/>
    <col min="5890" max="5890" width="41.140625" customWidth="1"/>
    <col min="5891" max="5891" width="15.28515625" customWidth="1"/>
    <col min="5892" max="5892" width="14" customWidth="1"/>
    <col min="5893" max="5893" width="14.7109375" customWidth="1"/>
    <col min="5894" max="5894" width="15.85546875" customWidth="1"/>
    <col min="5895" max="5895" width="15.140625" customWidth="1"/>
    <col min="6145" max="6145" width="9" customWidth="1"/>
    <col min="6146" max="6146" width="41.140625" customWidth="1"/>
    <col min="6147" max="6147" width="15.28515625" customWidth="1"/>
    <col min="6148" max="6148" width="14" customWidth="1"/>
    <col min="6149" max="6149" width="14.7109375" customWidth="1"/>
    <col min="6150" max="6150" width="15.85546875" customWidth="1"/>
    <col min="6151" max="6151" width="15.140625" customWidth="1"/>
    <col min="6401" max="6401" width="9" customWidth="1"/>
    <col min="6402" max="6402" width="41.140625" customWidth="1"/>
    <col min="6403" max="6403" width="15.28515625" customWidth="1"/>
    <col min="6404" max="6404" width="14" customWidth="1"/>
    <col min="6405" max="6405" width="14.7109375" customWidth="1"/>
    <col min="6406" max="6406" width="15.85546875" customWidth="1"/>
    <col min="6407" max="6407" width="15.140625" customWidth="1"/>
    <col min="6657" max="6657" width="9" customWidth="1"/>
    <col min="6658" max="6658" width="41.140625" customWidth="1"/>
    <col min="6659" max="6659" width="15.28515625" customWidth="1"/>
    <col min="6660" max="6660" width="14" customWidth="1"/>
    <col min="6661" max="6661" width="14.7109375" customWidth="1"/>
    <col min="6662" max="6662" width="15.85546875" customWidth="1"/>
    <col min="6663" max="6663" width="15.140625" customWidth="1"/>
    <col min="6913" max="6913" width="9" customWidth="1"/>
    <col min="6914" max="6914" width="41.140625" customWidth="1"/>
    <col min="6915" max="6915" width="15.28515625" customWidth="1"/>
    <col min="6916" max="6916" width="14" customWidth="1"/>
    <col min="6917" max="6917" width="14.7109375" customWidth="1"/>
    <col min="6918" max="6918" width="15.85546875" customWidth="1"/>
    <col min="6919" max="6919" width="15.140625" customWidth="1"/>
    <col min="7169" max="7169" width="9" customWidth="1"/>
    <col min="7170" max="7170" width="41.140625" customWidth="1"/>
    <col min="7171" max="7171" width="15.28515625" customWidth="1"/>
    <col min="7172" max="7172" width="14" customWidth="1"/>
    <col min="7173" max="7173" width="14.7109375" customWidth="1"/>
    <col min="7174" max="7174" width="15.85546875" customWidth="1"/>
    <col min="7175" max="7175" width="15.140625" customWidth="1"/>
    <col min="7425" max="7425" width="9" customWidth="1"/>
    <col min="7426" max="7426" width="41.140625" customWidth="1"/>
    <col min="7427" max="7427" width="15.28515625" customWidth="1"/>
    <col min="7428" max="7428" width="14" customWidth="1"/>
    <col min="7429" max="7429" width="14.7109375" customWidth="1"/>
    <col min="7430" max="7430" width="15.85546875" customWidth="1"/>
    <col min="7431" max="7431" width="15.140625" customWidth="1"/>
    <col min="7681" max="7681" width="9" customWidth="1"/>
    <col min="7682" max="7682" width="41.140625" customWidth="1"/>
    <col min="7683" max="7683" width="15.28515625" customWidth="1"/>
    <col min="7684" max="7684" width="14" customWidth="1"/>
    <col min="7685" max="7685" width="14.7109375" customWidth="1"/>
    <col min="7686" max="7686" width="15.85546875" customWidth="1"/>
    <col min="7687" max="7687" width="15.140625" customWidth="1"/>
    <col min="7937" max="7937" width="9" customWidth="1"/>
    <col min="7938" max="7938" width="41.140625" customWidth="1"/>
    <col min="7939" max="7939" width="15.28515625" customWidth="1"/>
    <col min="7940" max="7940" width="14" customWidth="1"/>
    <col min="7941" max="7941" width="14.7109375" customWidth="1"/>
    <col min="7942" max="7942" width="15.85546875" customWidth="1"/>
    <col min="7943" max="7943" width="15.140625" customWidth="1"/>
    <col min="8193" max="8193" width="9" customWidth="1"/>
    <col min="8194" max="8194" width="41.140625" customWidth="1"/>
    <col min="8195" max="8195" width="15.28515625" customWidth="1"/>
    <col min="8196" max="8196" width="14" customWidth="1"/>
    <col min="8197" max="8197" width="14.7109375" customWidth="1"/>
    <col min="8198" max="8198" width="15.85546875" customWidth="1"/>
    <col min="8199" max="8199" width="15.140625" customWidth="1"/>
    <col min="8449" max="8449" width="9" customWidth="1"/>
    <col min="8450" max="8450" width="41.140625" customWidth="1"/>
    <col min="8451" max="8451" width="15.28515625" customWidth="1"/>
    <col min="8452" max="8452" width="14" customWidth="1"/>
    <col min="8453" max="8453" width="14.7109375" customWidth="1"/>
    <col min="8454" max="8454" width="15.85546875" customWidth="1"/>
    <col min="8455" max="8455" width="15.140625" customWidth="1"/>
    <col min="8705" max="8705" width="9" customWidth="1"/>
    <col min="8706" max="8706" width="41.140625" customWidth="1"/>
    <col min="8707" max="8707" width="15.28515625" customWidth="1"/>
    <col min="8708" max="8708" width="14" customWidth="1"/>
    <col min="8709" max="8709" width="14.7109375" customWidth="1"/>
    <col min="8710" max="8710" width="15.85546875" customWidth="1"/>
    <col min="8711" max="8711" width="15.140625" customWidth="1"/>
    <col min="8961" max="8961" width="9" customWidth="1"/>
    <col min="8962" max="8962" width="41.140625" customWidth="1"/>
    <col min="8963" max="8963" width="15.28515625" customWidth="1"/>
    <col min="8964" max="8964" width="14" customWidth="1"/>
    <col min="8965" max="8965" width="14.7109375" customWidth="1"/>
    <col min="8966" max="8966" width="15.85546875" customWidth="1"/>
    <col min="8967" max="8967" width="15.140625" customWidth="1"/>
    <col min="9217" max="9217" width="9" customWidth="1"/>
    <col min="9218" max="9218" width="41.140625" customWidth="1"/>
    <col min="9219" max="9219" width="15.28515625" customWidth="1"/>
    <col min="9220" max="9220" width="14" customWidth="1"/>
    <col min="9221" max="9221" width="14.7109375" customWidth="1"/>
    <col min="9222" max="9222" width="15.85546875" customWidth="1"/>
    <col min="9223" max="9223" width="15.140625" customWidth="1"/>
    <col min="9473" max="9473" width="9" customWidth="1"/>
    <col min="9474" max="9474" width="41.140625" customWidth="1"/>
    <col min="9475" max="9475" width="15.28515625" customWidth="1"/>
    <col min="9476" max="9476" width="14" customWidth="1"/>
    <col min="9477" max="9477" width="14.7109375" customWidth="1"/>
    <col min="9478" max="9478" width="15.85546875" customWidth="1"/>
    <col min="9479" max="9479" width="15.140625" customWidth="1"/>
    <col min="9729" max="9729" width="9" customWidth="1"/>
    <col min="9730" max="9730" width="41.140625" customWidth="1"/>
    <col min="9731" max="9731" width="15.28515625" customWidth="1"/>
    <col min="9732" max="9732" width="14" customWidth="1"/>
    <col min="9733" max="9733" width="14.7109375" customWidth="1"/>
    <col min="9734" max="9734" width="15.85546875" customWidth="1"/>
    <col min="9735" max="9735" width="15.140625" customWidth="1"/>
    <col min="9985" max="9985" width="9" customWidth="1"/>
    <col min="9986" max="9986" width="41.140625" customWidth="1"/>
    <col min="9987" max="9987" width="15.28515625" customWidth="1"/>
    <col min="9988" max="9988" width="14" customWidth="1"/>
    <col min="9989" max="9989" width="14.7109375" customWidth="1"/>
    <col min="9990" max="9990" width="15.85546875" customWidth="1"/>
    <col min="9991" max="9991" width="15.140625" customWidth="1"/>
    <col min="10241" max="10241" width="9" customWidth="1"/>
    <col min="10242" max="10242" width="41.140625" customWidth="1"/>
    <col min="10243" max="10243" width="15.28515625" customWidth="1"/>
    <col min="10244" max="10244" width="14" customWidth="1"/>
    <col min="10245" max="10245" width="14.7109375" customWidth="1"/>
    <col min="10246" max="10246" width="15.85546875" customWidth="1"/>
    <col min="10247" max="10247" width="15.140625" customWidth="1"/>
    <col min="10497" max="10497" width="9" customWidth="1"/>
    <col min="10498" max="10498" width="41.140625" customWidth="1"/>
    <col min="10499" max="10499" width="15.28515625" customWidth="1"/>
    <col min="10500" max="10500" width="14" customWidth="1"/>
    <col min="10501" max="10501" width="14.7109375" customWidth="1"/>
    <col min="10502" max="10502" width="15.85546875" customWidth="1"/>
    <col min="10503" max="10503" width="15.140625" customWidth="1"/>
    <col min="10753" max="10753" width="9" customWidth="1"/>
    <col min="10754" max="10754" width="41.140625" customWidth="1"/>
    <col min="10755" max="10755" width="15.28515625" customWidth="1"/>
    <col min="10756" max="10756" width="14" customWidth="1"/>
    <col min="10757" max="10757" width="14.7109375" customWidth="1"/>
    <col min="10758" max="10758" width="15.85546875" customWidth="1"/>
    <col min="10759" max="10759" width="15.140625" customWidth="1"/>
    <col min="11009" max="11009" width="9" customWidth="1"/>
    <col min="11010" max="11010" width="41.140625" customWidth="1"/>
    <col min="11011" max="11011" width="15.28515625" customWidth="1"/>
    <col min="11012" max="11012" width="14" customWidth="1"/>
    <col min="11013" max="11013" width="14.7109375" customWidth="1"/>
    <col min="11014" max="11014" width="15.85546875" customWidth="1"/>
    <col min="11015" max="11015" width="15.140625" customWidth="1"/>
    <col min="11265" max="11265" width="9" customWidth="1"/>
    <col min="11266" max="11266" width="41.140625" customWidth="1"/>
    <col min="11267" max="11267" width="15.28515625" customWidth="1"/>
    <col min="11268" max="11268" width="14" customWidth="1"/>
    <col min="11269" max="11269" width="14.7109375" customWidth="1"/>
    <col min="11270" max="11270" width="15.85546875" customWidth="1"/>
    <col min="11271" max="11271" width="15.140625" customWidth="1"/>
    <col min="11521" max="11521" width="9" customWidth="1"/>
    <col min="11522" max="11522" width="41.140625" customWidth="1"/>
    <col min="11523" max="11523" width="15.28515625" customWidth="1"/>
    <col min="11524" max="11524" width="14" customWidth="1"/>
    <col min="11525" max="11525" width="14.7109375" customWidth="1"/>
    <col min="11526" max="11526" width="15.85546875" customWidth="1"/>
    <col min="11527" max="11527" width="15.140625" customWidth="1"/>
    <col min="11777" max="11777" width="9" customWidth="1"/>
    <col min="11778" max="11778" width="41.140625" customWidth="1"/>
    <col min="11779" max="11779" width="15.28515625" customWidth="1"/>
    <col min="11780" max="11780" width="14" customWidth="1"/>
    <col min="11781" max="11781" width="14.7109375" customWidth="1"/>
    <col min="11782" max="11782" width="15.85546875" customWidth="1"/>
    <col min="11783" max="11783" width="15.140625" customWidth="1"/>
    <col min="12033" max="12033" width="9" customWidth="1"/>
    <col min="12034" max="12034" width="41.140625" customWidth="1"/>
    <col min="12035" max="12035" width="15.28515625" customWidth="1"/>
    <col min="12036" max="12036" width="14" customWidth="1"/>
    <col min="12037" max="12037" width="14.7109375" customWidth="1"/>
    <col min="12038" max="12038" width="15.85546875" customWidth="1"/>
    <col min="12039" max="12039" width="15.140625" customWidth="1"/>
    <col min="12289" max="12289" width="9" customWidth="1"/>
    <col min="12290" max="12290" width="41.140625" customWidth="1"/>
    <col min="12291" max="12291" width="15.28515625" customWidth="1"/>
    <col min="12292" max="12292" width="14" customWidth="1"/>
    <col min="12293" max="12293" width="14.7109375" customWidth="1"/>
    <col min="12294" max="12294" width="15.85546875" customWidth="1"/>
    <col min="12295" max="12295" width="15.140625" customWidth="1"/>
    <col min="12545" max="12545" width="9" customWidth="1"/>
    <col min="12546" max="12546" width="41.140625" customWidth="1"/>
    <col min="12547" max="12547" width="15.28515625" customWidth="1"/>
    <col min="12548" max="12548" width="14" customWidth="1"/>
    <col min="12549" max="12549" width="14.7109375" customWidth="1"/>
    <col min="12550" max="12550" width="15.85546875" customWidth="1"/>
    <col min="12551" max="12551" width="15.140625" customWidth="1"/>
    <col min="12801" max="12801" width="9" customWidth="1"/>
    <col min="12802" max="12802" width="41.140625" customWidth="1"/>
    <col min="12803" max="12803" width="15.28515625" customWidth="1"/>
    <col min="12804" max="12804" width="14" customWidth="1"/>
    <col min="12805" max="12805" width="14.7109375" customWidth="1"/>
    <col min="12806" max="12806" width="15.85546875" customWidth="1"/>
    <col min="12807" max="12807" width="15.140625" customWidth="1"/>
    <col min="13057" max="13057" width="9" customWidth="1"/>
    <col min="13058" max="13058" width="41.140625" customWidth="1"/>
    <col min="13059" max="13059" width="15.28515625" customWidth="1"/>
    <col min="13060" max="13060" width="14" customWidth="1"/>
    <col min="13061" max="13061" width="14.7109375" customWidth="1"/>
    <col min="13062" max="13062" width="15.85546875" customWidth="1"/>
    <col min="13063" max="13063" width="15.140625" customWidth="1"/>
    <col min="13313" max="13313" width="9" customWidth="1"/>
    <col min="13314" max="13314" width="41.140625" customWidth="1"/>
    <col min="13315" max="13315" width="15.28515625" customWidth="1"/>
    <col min="13316" max="13316" width="14" customWidth="1"/>
    <col min="13317" max="13317" width="14.7109375" customWidth="1"/>
    <col min="13318" max="13318" width="15.85546875" customWidth="1"/>
    <col min="13319" max="13319" width="15.140625" customWidth="1"/>
    <col min="13569" max="13569" width="9" customWidth="1"/>
    <col min="13570" max="13570" width="41.140625" customWidth="1"/>
    <col min="13571" max="13571" width="15.28515625" customWidth="1"/>
    <col min="13572" max="13572" width="14" customWidth="1"/>
    <col min="13573" max="13573" width="14.7109375" customWidth="1"/>
    <col min="13574" max="13574" width="15.85546875" customWidth="1"/>
    <col min="13575" max="13575" width="15.140625" customWidth="1"/>
    <col min="13825" max="13825" width="9" customWidth="1"/>
    <col min="13826" max="13826" width="41.140625" customWidth="1"/>
    <col min="13827" max="13827" width="15.28515625" customWidth="1"/>
    <col min="13828" max="13828" width="14" customWidth="1"/>
    <col min="13829" max="13829" width="14.7109375" customWidth="1"/>
    <col min="13830" max="13830" width="15.85546875" customWidth="1"/>
    <col min="13831" max="13831" width="15.140625" customWidth="1"/>
    <col min="14081" max="14081" width="9" customWidth="1"/>
    <col min="14082" max="14082" width="41.140625" customWidth="1"/>
    <col min="14083" max="14083" width="15.28515625" customWidth="1"/>
    <col min="14084" max="14084" width="14" customWidth="1"/>
    <col min="14085" max="14085" width="14.7109375" customWidth="1"/>
    <col min="14086" max="14086" width="15.85546875" customWidth="1"/>
    <col min="14087" max="14087" width="15.140625" customWidth="1"/>
    <col min="14337" max="14337" width="9" customWidth="1"/>
    <col min="14338" max="14338" width="41.140625" customWidth="1"/>
    <col min="14339" max="14339" width="15.28515625" customWidth="1"/>
    <col min="14340" max="14340" width="14" customWidth="1"/>
    <col min="14341" max="14341" width="14.7109375" customWidth="1"/>
    <col min="14342" max="14342" width="15.85546875" customWidth="1"/>
    <col min="14343" max="14343" width="15.140625" customWidth="1"/>
    <col min="14593" max="14593" width="9" customWidth="1"/>
    <col min="14594" max="14594" width="41.140625" customWidth="1"/>
    <col min="14595" max="14595" width="15.28515625" customWidth="1"/>
    <col min="14596" max="14596" width="14" customWidth="1"/>
    <col min="14597" max="14597" width="14.7109375" customWidth="1"/>
    <col min="14598" max="14598" width="15.85546875" customWidth="1"/>
    <col min="14599" max="14599" width="15.140625" customWidth="1"/>
    <col min="14849" max="14849" width="9" customWidth="1"/>
    <col min="14850" max="14850" width="41.140625" customWidth="1"/>
    <col min="14851" max="14851" width="15.28515625" customWidth="1"/>
    <col min="14852" max="14852" width="14" customWidth="1"/>
    <col min="14853" max="14853" width="14.7109375" customWidth="1"/>
    <col min="14854" max="14854" width="15.85546875" customWidth="1"/>
    <col min="14855" max="14855" width="15.140625" customWidth="1"/>
    <col min="15105" max="15105" width="9" customWidth="1"/>
    <col min="15106" max="15106" width="41.140625" customWidth="1"/>
    <col min="15107" max="15107" width="15.28515625" customWidth="1"/>
    <col min="15108" max="15108" width="14" customWidth="1"/>
    <col min="15109" max="15109" width="14.7109375" customWidth="1"/>
    <col min="15110" max="15110" width="15.85546875" customWidth="1"/>
    <col min="15111" max="15111" width="15.140625" customWidth="1"/>
    <col min="15361" max="15361" width="9" customWidth="1"/>
    <col min="15362" max="15362" width="41.140625" customWidth="1"/>
    <col min="15363" max="15363" width="15.28515625" customWidth="1"/>
    <col min="15364" max="15364" width="14" customWidth="1"/>
    <col min="15365" max="15365" width="14.7109375" customWidth="1"/>
    <col min="15366" max="15366" width="15.85546875" customWidth="1"/>
    <col min="15367" max="15367" width="15.140625" customWidth="1"/>
    <col min="15617" max="15617" width="9" customWidth="1"/>
    <col min="15618" max="15618" width="41.140625" customWidth="1"/>
    <col min="15619" max="15619" width="15.28515625" customWidth="1"/>
    <col min="15620" max="15620" width="14" customWidth="1"/>
    <col min="15621" max="15621" width="14.7109375" customWidth="1"/>
    <col min="15622" max="15622" width="15.85546875" customWidth="1"/>
    <col min="15623" max="15623" width="15.140625" customWidth="1"/>
    <col min="15873" max="15873" width="9" customWidth="1"/>
    <col min="15874" max="15874" width="41.140625" customWidth="1"/>
    <col min="15875" max="15875" width="15.28515625" customWidth="1"/>
    <col min="15876" max="15876" width="14" customWidth="1"/>
    <col min="15877" max="15877" width="14.7109375" customWidth="1"/>
    <col min="15878" max="15878" width="15.85546875" customWidth="1"/>
    <col min="15879" max="15879" width="15.140625" customWidth="1"/>
    <col min="16129" max="16129" width="9" customWidth="1"/>
    <col min="16130" max="16130" width="41.140625" customWidth="1"/>
    <col min="16131" max="16131" width="15.28515625" customWidth="1"/>
    <col min="16132" max="16132" width="14" customWidth="1"/>
    <col min="16133" max="16133" width="14.7109375" customWidth="1"/>
    <col min="16134" max="16134" width="15.85546875" customWidth="1"/>
    <col min="16135" max="16135" width="15.140625" customWidth="1"/>
  </cols>
  <sheetData>
    <row r="1" spans="1:7" s="42" customFormat="1" ht="27.6" customHeight="1" x14ac:dyDescent="0.35">
      <c r="A1" s="452" t="s">
        <v>265</v>
      </c>
      <c r="B1" s="452"/>
      <c r="C1" s="452"/>
      <c r="D1" s="452"/>
      <c r="E1" s="452"/>
      <c r="F1" s="452"/>
      <c r="G1" s="452"/>
    </row>
    <row r="2" spans="1:7" s="42" customFormat="1" ht="22.5" customHeight="1" x14ac:dyDescent="0.3">
      <c r="A2" s="453" t="s">
        <v>280</v>
      </c>
      <c r="B2" s="453"/>
      <c r="C2" s="453"/>
      <c r="D2" s="453"/>
      <c r="E2" s="453"/>
      <c r="F2" s="453"/>
      <c r="G2" s="453"/>
    </row>
    <row r="3" spans="1:7" s="42" customFormat="1" ht="18.75" customHeight="1" x14ac:dyDescent="0.3">
      <c r="A3" s="454" t="s">
        <v>303</v>
      </c>
      <c r="B3" s="453"/>
      <c r="C3" s="453"/>
      <c r="D3" s="453"/>
      <c r="E3" s="453"/>
      <c r="F3" s="453"/>
      <c r="G3" s="453"/>
    </row>
    <row r="4" spans="1:7" s="457" customFormat="1" ht="16.5" customHeight="1" thickBot="1" x14ac:dyDescent="0.35">
      <c r="A4" s="455"/>
      <c r="B4" s="455"/>
      <c r="C4" s="456"/>
      <c r="D4" s="455"/>
      <c r="E4" s="455"/>
      <c r="F4" s="455"/>
      <c r="G4" s="456" t="s">
        <v>282</v>
      </c>
    </row>
    <row r="5" spans="1:7" s="464" customFormat="1" ht="36" customHeight="1" thickBot="1" x14ac:dyDescent="0.25">
      <c r="A5" s="458" t="s">
        <v>304</v>
      </c>
      <c r="B5" s="459" t="s">
        <v>305</v>
      </c>
      <c r="C5" s="460" t="s">
        <v>189</v>
      </c>
      <c r="D5" s="461" t="s">
        <v>144</v>
      </c>
      <c r="E5" s="461" t="s">
        <v>112</v>
      </c>
      <c r="F5" s="462" t="s">
        <v>183</v>
      </c>
      <c r="G5" s="463" t="s">
        <v>284</v>
      </c>
    </row>
    <row r="6" spans="1:7" ht="15.75" x14ac:dyDescent="0.25">
      <c r="A6" s="465"/>
      <c r="B6" s="466" t="s">
        <v>306</v>
      </c>
      <c r="C6" s="467">
        <f>SUM(C7:C150)</f>
        <v>2807057.350000001</v>
      </c>
      <c r="D6" s="467">
        <f>SUM(D7:D150)</f>
        <v>1476856.8249999997</v>
      </c>
      <c r="E6" s="467">
        <f>SUM(E7:E150)</f>
        <v>1151099.929999999</v>
      </c>
      <c r="F6" s="467">
        <f>SUM(F7:F150)</f>
        <v>179100.595</v>
      </c>
      <c r="G6" s="468">
        <f>SUM(G7:G150)</f>
        <v>2807057.350000001</v>
      </c>
    </row>
    <row r="7" spans="1:7" ht="15.75" x14ac:dyDescent="0.25">
      <c r="A7" s="469" t="s">
        <v>307</v>
      </c>
      <c r="B7" s="470" t="s">
        <v>308</v>
      </c>
      <c r="C7" s="471">
        <v>8620.2900000000009</v>
      </c>
      <c r="D7" s="472">
        <v>4809.6400000000003</v>
      </c>
      <c r="E7" s="472">
        <v>2555.11</v>
      </c>
      <c r="F7" s="471">
        <v>1255.54</v>
      </c>
      <c r="G7" s="473">
        <v>8620.2900000000009</v>
      </c>
    </row>
    <row r="8" spans="1:7" ht="15.75" x14ac:dyDescent="0.25">
      <c r="A8" s="474" t="s">
        <v>309</v>
      </c>
      <c r="B8" s="475" t="s">
        <v>310</v>
      </c>
      <c r="C8" s="476">
        <v>1223282.43</v>
      </c>
      <c r="D8" s="477">
        <v>692353.89800000004</v>
      </c>
      <c r="E8" s="476">
        <v>511656.66</v>
      </c>
      <c r="F8" s="478">
        <v>19271.871999999999</v>
      </c>
      <c r="G8" s="479">
        <v>1223282.43</v>
      </c>
    </row>
    <row r="9" spans="1:7" ht="15.75" x14ac:dyDescent="0.25">
      <c r="A9" s="474" t="s">
        <v>311</v>
      </c>
      <c r="B9" s="475" t="s">
        <v>312</v>
      </c>
      <c r="C9" s="476">
        <v>4455.75</v>
      </c>
      <c r="D9" s="477">
        <v>3522.6</v>
      </c>
      <c r="E9" s="476">
        <v>933.15</v>
      </c>
      <c r="F9" s="478">
        <v>0</v>
      </c>
      <c r="G9" s="479">
        <v>4455.75</v>
      </c>
    </row>
    <row r="10" spans="1:7" ht="15.75" x14ac:dyDescent="0.25">
      <c r="A10" s="469" t="s">
        <v>313</v>
      </c>
      <c r="B10" s="470" t="s">
        <v>314</v>
      </c>
      <c r="C10" s="472">
        <v>7582.07</v>
      </c>
      <c r="D10" s="480">
        <v>6112.28</v>
      </c>
      <c r="E10" s="472">
        <v>1375.88</v>
      </c>
      <c r="F10" s="471">
        <v>93.91</v>
      </c>
      <c r="G10" s="473">
        <v>7582.07</v>
      </c>
    </row>
    <row r="11" spans="1:7" ht="15.75" x14ac:dyDescent="0.25">
      <c r="A11" s="469" t="s">
        <v>315</v>
      </c>
      <c r="B11" s="470" t="s">
        <v>316</v>
      </c>
      <c r="C11" s="472">
        <v>1258.81</v>
      </c>
      <c r="D11" s="480">
        <v>1004.26</v>
      </c>
      <c r="E11" s="480">
        <v>254.55</v>
      </c>
      <c r="F11" s="471">
        <v>0</v>
      </c>
      <c r="G11" s="473">
        <v>1258.81</v>
      </c>
    </row>
    <row r="12" spans="1:7" ht="15.75" customHeight="1" x14ac:dyDescent="0.25">
      <c r="A12" s="474" t="s">
        <v>317</v>
      </c>
      <c r="B12" s="475" t="s">
        <v>318</v>
      </c>
      <c r="C12" s="476">
        <v>3743.78</v>
      </c>
      <c r="D12" s="478">
        <v>2579.2600000000002</v>
      </c>
      <c r="E12" s="477">
        <v>1118.96</v>
      </c>
      <c r="F12" s="478">
        <v>45.56</v>
      </c>
      <c r="G12" s="479">
        <v>3743.78</v>
      </c>
    </row>
    <row r="13" spans="1:7" ht="15.75" x14ac:dyDescent="0.25">
      <c r="A13" s="474" t="s">
        <v>319</v>
      </c>
      <c r="B13" s="475" t="s">
        <v>320</v>
      </c>
      <c r="C13" s="476">
        <v>355.36</v>
      </c>
      <c r="D13" s="478">
        <v>0</v>
      </c>
      <c r="E13" s="478">
        <v>340.16</v>
      </c>
      <c r="F13" s="478">
        <v>15.2</v>
      </c>
      <c r="G13" s="481">
        <v>355.36</v>
      </c>
    </row>
    <row r="14" spans="1:7" ht="15.75" x14ac:dyDescent="0.25">
      <c r="A14" s="469" t="s">
        <v>321</v>
      </c>
      <c r="B14" s="470" t="s">
        <v>322</v>
      </c>
      <c r="C14" s="472">
        <v>9211.7199999999993</v>
      </c>
      <c r="D14" s="480">
        <v>2482.4</v>
      </c>
      <c r="E14" s="480">
        <v>6729.32</v>
      </c>
      <c r="F14" s="480">
        <v>0</v>
      </c>
      <c r="G14" s="482">
        <v>9211.7199999999993</v>
      </c>
    </row>
    <row r="15" spans="1:7" ht="15.75" x14ac:dyDescent="0.25">
      <c r="A15" s="469" t="s">
        <v>323</v>
      </c>
      <c r="B15" s="470" t="s">
        <v>324</v>
      </c>
      <c r="C15" s="472">
        <v>863.61</v>
      </c>
      <c r="D15" s="480">
        <v>310.92</v>
      </c>
      <c r="E15" s="480">
        <v>391.09</v>
      </c>
      <c r="F15" s="480">
        <v>161.6</v>
      </c>
      <c r="G15" s="482">
        <v>863.61</v>
      </c>
    </row>
    <row r="16" spans="1:7" ht="15.75" x14ac:dyDescent="0.25">
      <c r="A16" s="474" t="s">
        <v>325</v>
      </c>
      <c r="B16" s="475" t="s">
        <v>326</v>
      </c>
      <c r="C16" s="476">
        <v>50867.5</v>
      </c>
      <c r="D16" s="478">
        <v>50844.44</v>
      </c>
      <c r="E16" s="478">
        <v>23.06</v>
      </c>
      <c r="F16" s="478">
        <v>0</v>
      </c>
      <c r="G16" s="481">
        <v>50867.5</v>
      </c>
    </row>
    <row r="17" spans="1:7" ht="15.75" x14ac:dyDescent="0.25">
      <c r="A17" s="474" t="s">
        <v>327</v>
      </c>
      <c r="B17" s="475" t="s">
        <v>328</v>
      </c>
      <c r="C17" s="476">
        <v>2560.3000000000002</v>
      </c>
      <c r="D17" s="478">
        <v>772.03</v>
      </c>
      <c r="E17" s="478">
        <v>1046.97</v>
      </c>
      <c r="F17" s="478">
        <v>741.3</v>
      </c>
      <c r="G17" s="481">
        <v>2560.3000000000002</v>
      </c>
    </row>
    <row r="18" spans="1:7" ht="15.75" x14ac:dyDescent="0.25">
      <c r="A18" s="469" t="s">
        <v>329</v>
      </c>
      <c r="B18" s="470" t="s">
        <v>330</v>
      </c>
      <c r="C18" s="480">
        <v>391.88</v>
      </c>
      <c r="D18" s="480">
        <v>0</v>
      </c>
      <c r="E18" s="480">
        <v>391.88</v>
      </c>
      <c r="F18" s="480">
        <v>0</v>
      </c>
      <c r="G18" s="482">
        <v>391.88</v>
      </c>
    </row>
    <row r="19" spans="1:7" ht="15.75" x14ac:dyDescent="0.25">
      <c r="A19" s="469" t="s">
        <v>331</v>
      </c>
      <c r="B19" s="470" t="s">
        <v>332</v>
      </c>
      <c r="C19" s="480">
        <v>42022.43</v>
      </c>
      <c r="D19" s="480">
        <v>19663.39</v>
      </c>
      <c r="E19" s="480">
        <v>22167.56</v>
      </c>
      <c r="F19" s="480">
        <v>191.48</v>
      </c>
      <c r="G19" s="482">
        <v>42022.43</v>
      </c>
    </row>
    <row r="20" spans="1:7" ht="15.75" x14ac:dyDescent="0.25">
      <c r="A20" s="474" t="s">
        <v>333</v>
      </c>
      <c r="B20" s="475" t="s">
        <v>334</v>
      </c>
      <c r="C20" s="478">
        <v>21181.19</v>
      </c>
      <c r="D20" s="478">
        <v>19244.099999999999</v>
      </c>
      <c r="E20" s="478">
        <v>157.79</v>
      </c>
      <c r="F20" s="478">
        <v>1779.3</v>
      </c>
      <c r="G20" s="481">
        <v>21181.19</v>
      </c>
    </row>
    <row r="21" spans="1:7" ht="15.75" x14ac:dyDescent="0.25">
      <c r="A21" s="474" t="s">
        <v>335</v>
      </c>
      <c r="B21" s="475" t="s">
        <v>336</v>
      </c>
      <c r="C21" s="478">
        <v>8666.4</v>
      </c>
      <c r="D21" s="478">
        <v>5062</v>
      </c>
      <c r="E21" s="478">
        <v>3582.85</v>
      </c>
      <c r="F21" s="478">
        <v>21.55</v>
      </c>
      <c r="G21" s="481">
        <v>8666.4</v>
      </c>
    </row>
    <row r="22" spans="1:7" ht="15.75" x14ac:dyDescent="0.25">
      <c r="A22" s="469" t="s">
        <v>337</v>
      </c>
      <c r="B22" s="470" t="s">
        <v>338</v>
      </c>
      <c r="C22" s="480">
        <v>2197.41</v>
      </c>
      <c r="D22" s="480">
        <v>1638.42</v>
      </c>
      <c r="E22" s="480">
        <v>398.49</v>
      </c>
      <c r="F22" s="480">
        <v>160.5</v>
      </c>
      <c r="G22" s="482">
        <v>2197.41</v>
      </c>
    </row>
    <row r="23" spans="1:7" ht="15.75" x14ac:dyDescent="0.25">
      <c r="A23" s="469" t="s">
        <v>339</v>
      </c>
      <c r="B23" s="470" t="s">
        <v>340</v>
      </c>
      <c r="C23" s="480">
        <v>10508.58</v>
      </c>
      <c r="D23" s="480">
        <v>9563.86</v>
      </c>
      <c r="E23" s="480">
        <v>924.65</v>
      </c>
      <c r="F23" s="480">
        <v>20.07</v>
      </c>
      <c r="G23" s="482">
        <v>10508.58</v>
      </c>
    </row>
    <row r="24" spans="1:7" ht="15.75" x14ac:dyDescent="0.25">
      <c r="A24" s="474" t="s">
        <v>341</v>
      </c>
      <c r="B24" s="475" t="s">
        <v>342</v>
      </c>
      <c r="C24" s="478">
        <v>4056.71</v>
      </c>
      <c r="D24" s="478">
        <v>3199.99</v>
      </c>
      <c r="E24" s="478">
        <v>362.14</v>
      </c>
      <c r="F24" s="478">
        <v>494.58</v>
      </c>
      <c r="G24" s="481">
        <v>4056.71</v>
      </c>
    </row>
    <row r="25" spans="1:7" ht="15.75" x14ac:dyDescent="0.25">
      <c r="A25" s="474" t="s">
        <v>343</v>
      </c>
      <c r="B25" s="475" t="s">
        <v>344</v>
      </c>
      <c r="C25" s="478">
        <v>6.86</v>
      </c>
      <c r="D25" s="478">
        <v>0</v>
      </c>
      <c r="E25" s="478">
        <v>6.86</v>
      </c>
      <c r="F25" s="478">
        <v>0</v>
      </c>
      <c r="G25" s="481">
        <v>6.86</v>
      </c>
    </row>
    <row r="26" spans="1:7" ht="15.75" x14ac:dyDescent="0.25">
      <c r="A26" s="469" t="s">
        <v>345</v>
      </c>
      <c r="B26" s="470" t="s">
        <v>346</v>
      </c>
      <c r="C26" s="480">
        <v>9259</v>
      </c>
      <c r="D26" s="480">
        <v>7913.44</v>
      </c>
      <c r="E26" s="480">
        <v>1345.56</v>
      </c>
      <c r="F26" s="480">
        <v>0</v>
      </c>
      <c r="G26" s="482">
        <v>9259</v>
      </c>
    </row>
    <row r="27" spans="1:7" ht="15.75" x14ac:dyDescent="0.25">
      <c r="A27" s="469" t="s">
        <v>347</v>
      </c>
      <c r="B27" s="470" t="s">
        <v>348</v>
      </c>
      <c r="C27" s="480">
        <v>3919.61</v>
      </c>
      <c r="D27" s="480">
        <v>277.07</v>
      </c>
      <c r="E27" s="480">
        <v>2532.27</v>
      </c>
      <c r="F27" s="480">
        <v>1110.27</v>
      </c>
      <c r="G27" s="482">
        <v>3919.61</v>
      </c>
    </row>
    <row r="28" spans="1:7" ht="15.75" x14ac:dyDescent="0.25">
      <c r="A28" s="474" t="s">
        <v>349</v>
      </c>
      <c r="B28" s="475" t="s">
        <v>350</v>
      </c>
      <c r="C28" s="478">
        <v>2839.24</v>
      </c>
      <c r="D28" s="478">
        <v>38.65</v>
      </c>
      <c r="E28" s="478">
        <v>2799.64</v>
      </c>
      <c r="F28" s="478">
        <v>0.95</v>
      </c>
      <c r="G28" s="481">
        <v>2839.24</v>
      </c>
    </row>
    <row r="29" spans="1:7" ht="15.75" x14ac:dyDescent="0.25">
      <c r="A29" s="474" t="s">
        <v>351</v>
      </c>
      <c r="B29" s="475" t="s">
        <v>352</v>
      </c>
      <c r="C29" s="478">
        <v>558.69000000000005</v>
      </c>
      <c r="D29" s="478">
        <v>323.32</v>
      </c>
      <c r="E29" s="478">
        <v>1.54</v>
      </c>
      <c r="F29" s="478">
        <v>233.83</v>
      </c>
      <c r="G29" s="481">
        <v>558.69000000000005</v>
      </c>
    </row>
    <row r="30" spans="1:7" ht="15.75" x14ac:dyDescent="0.25">
      <c r="A30" s="469" t="s">
        <v>353</v>
      </c>
      <c r="B30" s="470" t="s">
        <v>354</v>
      </c>
      <c r="C30" s="480">
        <v>65.92</v>
      </c>
      <c r="D30" s="480">
        <v>0</v>
      </c>
      <c r="E30" s="480">
        <v>65.92</v>
      </c>
      <c r="F30" s="480">
        <v>0</v>
      </c>
      <c r="G30" s="482">
        <v>65.92</v>
      </c>
    </row>
    <row r="31" spans="1:7" ht="15.75" x14ac:dyDescent="0.25">
      <c r="A31" s="469" t="s">
        <v>355</v>
      </c>
      <c r="B31" s="470" t="s">
        <v>356</v>
      </c>
      <c r="C31" s="480">
        <v>50448.05</v>
      </c>
      <c r="D31" s="480">
        <v>18783.62</v>
      </c>
      <c r="E31" s="480">
        <v>28801.51</v>
      </c>
      <c r="F31" s="480">
        <v>2862.92</v>
      </c>
      <c r="G31" s="482">
        <v>50448.05</v>
      </c>
    </row>
    <row r="32" spans="1:7" s="483" customFormat="1" ht="15.75" x14ac:dyDescent="0.25">
      <c r="A32" s="474" t="s">
        <v>357</v>
      </c>
      <c r="B32" s="475" t="s">
        <v>358</v>
      </c>
      <c r="C32" s="478">
        <v>4255.7299999999996</v>
      </c>
      <c r="D32" s="478">
        <v>787.27</v>
      </c>
      <c r="E32" s="478">
        <v>1998.35</v>
      </c>
      <c r="F32" s="478">
        <v>1470.11</v>
      </c>
      <c r="G32" s="481">
        <v>4255.7299999999996</v>
      </c>
    </row>
    <row r="33" spans="1:7" s="483" customFormat="1" ht="15.75" x14ac:dyDescent="0.25">
      <c r="A33" s="474" t="s">
        <v>359</v>
      </c>
      <c r="B33" s="475" t="s">
        <v>360</v>
      </c>
      <c r="C33" s="478">
        <v>9002.75</v>
      </c>
      <c r="D33" s="478">
        <v>5944.24</v>
      </c>
      <c r="E33" s="478">
        <v>2734.7</v>
      </c>
      <c r="F33" s="478">
        <v>323.81</v>
      </c>
      <c r="G33" s="481">
        <v>9002.75</v>
      </c>
    </row>
    <row r="34" spans="1:7" s="484" customFormat="1" ht="15.75" x14ac:dyDescent="0.25">
      <c r="A34" s="469" t="s">
        <v>361</v>
      </c>
      <c r="B34" s="470" t="s">
        <v>362</v>
      </c>
      <c r="C34" s="480">
        <v>7.29</v>
      </c>
      <c r="D34" s="480">
        <v>0</v>
      </c>
      <c r="E34" s="480">
        <v>7.29</v>
      </c>
      <c r="F34" s="480">
        <v>0</v>
      </c>
      <c r="G34" s="482">
        <v>7.29</v>
      </c>
    </row>
    <row r="35" spans="1:7" s="484" customFormat="1" ht="15.75" x14ac:dyDescent="0.25">
      <c r="A35" s="469" t="s">
        <v>363</v>
      </c>
      <c r="B35" s="470" t="s">
        <v>364</v>
      </c>
      <c r="C35" s="480">
        <v>10602.54</v>
      </c>
      <c r="D35" s="480">
        <v>5548.22</v>
      </c>
      <c r="E35" s="480">
        <v>3798.44</v>
      </c>
      <c r="F35" s="480">
        <v>1255.8800000000001</v>
      </c>
      <c r="G35" s="482">
        <v>10602.54</v>
      </c>
    </row>
    <row r="36" spans="1:7" s="483" customFormat="1" ht="15.75" x14ac:dyDescent="0.25">
      <c r="A36" s="474" t="s">
        <v>365</v>
      </c>
      <c r="B36" s="475" t="s">
        <v>366</v>
      </c>
      <c r="C36" s="478">
        <v>3207.65</v>
      </c>
      <c r="D36" s="478">
        <v>3136.55</v>
      </c>
      <c r="E36" s="478"/>
      <c r="F36" s="478">
        <v>71.099999999999994</v>
      </c>
      <c r="G36" s="481">
        <v>3207.65</v>
      </c>
    </row>
    <row r="37" spans="1:7" s="483" customFormat="1" ht="15.75" x14ac:dyDescent="0.25">
      <c r="A37" s="474" t="s">
        <v>367</v>
      </c>
      <c r="B37" s="475" t="s">
        <v>368</v>
      </c>
      <c r="C37" s="478">
        <v>8416.4699999999993</v>
      </c>
      <c r="D37" s="478">
        <v>5898.94</v>
      </c>
      <c r="E37" s="478">
        <v>1762.48</v>
      </c>
      <c r="F37" s="478">
        <v>755.05</v>
      </c>
      <c r="G37" s="481">
        <v>8416.4699999999993</v>
      </c>
    </row>
    <row r="38" spans="1:7" s="484" customFormat="1" ht="15.75" x14ac:dyDescent="0.25">
      <c r="A38" s="469" t="s">
        <v>369</v>
      </c>
      <c r="B38" s="470" t="s">
        <v>370</v>
      </c>
      <c r="C38" s="480">
        <v>63</v>
      </c>
      <c r="D38" s="480">
        <v>63</v>
      </c>
      <c r="E38" s="480">
        <v>0</v>
      </c>
      <c r="F38" s="480">
        <v>0</v>
      </c>
      <c r="G38" s="482">
        <v>63</v>
      </c>
    </row>
    <row r="39" spans="1:7" s="484" customFormat="1" ht="15.75" x14ac:dyDescent="0.25">
      <c r="A39" s="469" t="s">
        <v>371</v>
      </c>
      <c r="B39" s="470" t="s">
        <v>372</v>
      </c>
      <c r="C39" s="480">
        <v>16</v>
      </c>
      <c r="D39" s="480">
        <v>0</v>
      </c>
      <c r="E39" s="480">
        <v>16</v>
      </c>
      <c r="F39" s="480">
        <v>0</v>
      </c>
      <c r="G39" s="482">
        <v>16</v>
      </c>
    </row>
    <row r="40" spans="1:7" s="483" customFormat="1" ht="15.75" x14ac:dyDescent="0.25">
      <c r="A40" s="474" t="s">
        <v>373</v>
      </c>
      <c r="B40" s="475" t="s">
        <v>374</v>
      </c>
      <c r="C40" s="478">
        <v>17.37</v>
      </c>
      <c r="D40" s="478">
        <v>7.76</v>
      </c>
      <c r="E40" s="478">
        <v>9.61</v>
      </c>
      <c r="F40" s="478">
        <v>0</v>
      </c>
      <c r="G40" s="481">
        <v>17.37</v>
      </c>
    </row>
    <row r="41" spans="1:7" s="483" customFormat="1" ht="15.75" x14ac:dyDescent="0.25">
      <c r="A41" s="474" t="s">
        <v>375</v>
      </c>
      <c r="B41" s="475" t="s">
        <v>376</v>
      </c>
      <c r="C41" s="478">
        <v>771.34</v>
      </c>
      <c r="D41" s="478">
        <v>669.42</v>
      </c>
      <c r="E41" s="478">
        <v>58.97</v>
      </c>
      <c r="F41" s="478">
        <v>42.95</v>
      </c>
      <c r="G41" s="481">
        <v>771.34</v>
      </c>
    </row>
    <row r="42" spans="1:7" s="484" customFormat="1" ht="15.75" x14ac:dyDescent="0.25">
      <c r="A42" s="469" t="s">
        <v>377</v>
      </c>
      <c r="B42" s="470" t="s">
        <v>378</v>
      </c>
      <c r="C42" s="480">
        <v>8.42</v>
      </c>
      <c r="D42" s="480">
        <v>8.42</v>
      </c>
      <c r="E42" s="480">
        <v>0</v>
      </c>
      <c r="F42" s="480">
        <v>0</v>
      </c>
      <c r="G42" s="482">
        <v>8.42</v>
      </c>
    </row>
    <row r="43" spans="1:7" s="484" customFormat="1" ht="15.75" x14ac:dyDescent="0.25">
      <c r="A43" s="469" t="s">
        <v>379</v>
      </c>
      <c r="B43" s="470" t="s">
        <v>380</v>
      </c>
      <c r="C43" s="480">
        <v>195.3</v>
      </c>
      <c r="D43" s="480">
        <v>195.3</v>
      </c>
      <c r="E43" s="480">
        <v>0</v>
      </c>
      <c r="F43" s="480">
        <v>0</v>
      </c>
      <c r="G43" s="482">
        <v>195.3</v>
      </c>
    </row>
    <row r="44" spans="1:7" s="483" customFormat="1" ht="15.75" x14ac:dyDescent="0.25">
      <c r="A44" s="474" t="s">
        <v>381</v>
      </c>
      <c r="B44" s="475" t="s">
        <v>382</v>
      </c>
      <c r="C44" s="478">
        <v>839.06</v>
      </c>
      <c r="D44" s="478">
        <v>0</v>
      </c>
      <c r="E44" s="478">
        <v>728.71</v>
      </c>
      <c r="F44" s="478">
        <v>110.35</v>
      </c>
      <c r="G44" s="481">
        <v>839.06</v>
      </c>
    </row>
    <row r="45" spans="1:7" s="483" customFormat="1" ht="15.75" x14ac:dyDescent="0.25">
      <c r="A45" s="474" t="s">
        <v>383</v>
      </c>
      <c r="B45" s="475" t="s">
        <v>384</v>
      </c>
      <c r="C45" s="478">
        <v>5133.76</v>
      </c>
      <c r="D45" s="478">
        <v>4620.05</v>
      </c>
      <c r="E45" s="478">
        <v>513.71</v>
      </c>
      <c r="F45" s="478"/>
      <c r="G45" s="481">
        <v>5133.76</v>
      </c>
    </row>
    <row r="46" spans="1:7" s="483" customFormat="1" ht="15.75" x14ac:dyDescent="0.25">
      <c r="A46" s="469" t="s">
        <v>385</v>
      </c>
      <c r="B46" s="470" t="s">
        <v>386</v>
      </c>
      <c r="C46" s="480">
        <v>5.8</v>
      </c>
      <c r="D46" s="480">
        <v>5.8</v>
      </c>
      <c r="E46" s="480">
        <v>0</v>
      </c>
      <c r="F46" s="480">
        <v>0</v>
      </c>
      <c r="G46" s="482">
        <v>5.8</v>
      </c>
    </row>
    <row r="47" spans="1:7" s="484" customFormat="1" ht="15.75" x14ac:dyDescent="0.25">
      <c r="A47" s="469" t="s">
        <v>387</v>
      </c>
      <c r="B47" s="470" t="s">
        <v>388</v>
      </c>
      <c r="C47" s="480">
        <v>752.06</v>
      </c>
      <c r="D47" s="480">
        <v>0</v>
      </c>
      <c r="E47" s="480">
        <v>752.06</v>
      </c>
      <c r="F47" s="480">
        <v>0</v>
      </c>
      <c r="G47" s="482">
        <v>752.06</v>
      </c>
    </row>
    <row r="48" spans="1:7" s="484" customFormat="1" ht="15.75" x14ac:dyDescent="0.25">
      <c r="A48" s="474" t="s">
        <v>389</v>
      </c>
      <c r="B48" s="475" t="s">
        <v>390</v>
      </c>
      <c r="C48" s="478">
        <v>31619.69</v>
      </c>
      <c r="D48" s="478">
        <v>26316.19</v>
      </c>
      <c r="E48" s="478">
        <v>302.14</v>
      </c>
      <c r="F48" s="478">
        <v>5001.3599999999997</v>
      </c>
      <c r="G48" s="481">
        <v>31619.69</v>
      </c>
    </row>
    <row r="49" spans="1:7" s="483" customFormat="1" ht="15.75" x14ac:dyDescent="0.25">
      <c r="A49" s="474" t="s">
        <v>391</v>
      </c>
      <c r="B49" s="475" t="s">
        <v>392</v>
      </c>
      <c r="C49" s="478">
        <v>1167.46</v>
      </c>
      <c r="D49" s="478">
        <v>780.67</v>
      </c>
      <c r="E49" s="478">
        <v>277.27</v>
      </c>
      <c r="F49" s="478">
        <v>109.52</v>
      </c>
      <c r="G49" s="481">
        <v>1167.46</v>
      </c>
    </row>
    <row r="50" spans="1:7" s="483" customFormat="1" ht="15.75" x14ac:dyDescent="0.25">
      <c r="A50" s="469" t="s">
        <v>393</v>
      </c>
      <c r="B50" s="470" t="s">
        <v>394</v>
      </c>
      <c r="C50" s="480">
        <v>81.569999999999993</v>
      </c>
      <c r="D50" s="480">
        <v>0</v>
      </c>
      <c r="E50" s="480">
        <v>81.569999999999993</v>
      </c>
      <c r="F50" s="480">
        <v>0</v>
      </c>
      <c r="G50" s="482">
        <v>81.569999999999993</v>
      </c>
    </row>
    <row r="51" spans="1:7" s="484" customFormat="1" ht="15.75" x14ac:dyDescent="0.25">
      <c r="A51" s="469" t="s">
        <v>395</v>
      </c>
      <c r="B51" s="470" t="s">
        <v>396</v>
      </c>
      <c r="C51" s="480">
        <v>1252.75</v>
      </c>
      <c r="D51" s="480">
        <v>0</v>
      </c>
      <c r="E51" s="480">
        <v>1252.75</v>
      </c>
      <c r="F51" s="480">
        <v>0</v>
      </c>
      <c r="G51" s="482">
        <v>1252.75</v>
      </c>
    </row>
    <row r="52" spans="1:7" s="484" customFormat="1" ht="15.75" x14ac:dyDescent="0.25">
      <c r="A52" s="474" t="s">
        <v>397</v>
      </c>
      <c r="B52" s="475" t="s">
        <v>398</v>
      </c>
      <c r="C52" s="478">
        <v>2061.15</v>
      </c>
      <c r="D52" s="478">
        <v>0</v>
      </c>
      <c r="E52" s="478">
        <v>2061.15</v>
      </c>
      <c r="F52" s="478">
        <v>0</v>
      </c>
      <c r="G52" s="481">
        <v>2061.15</v>
      </c>
    </row>
    <row r="53" spans="1:7" s="483" customFormat="1" ht="15.75" x14ac:dyDescent="0.25">
      <c r="A53" s="474" t="s">
        <v>399</v>
      </c>
      <c r="B53" s="475" t="s">
        <v>400</v>
      </c>
      <c r="C53" s="478">
        <v>7259.1</v>
      </c>
      <c r="D53" s="478">
        <v>43.55</v>
      </c>
      <c r="E53" s="478">
        <v>7215.55</v>
      </c>
      <c r="F53" s="478">
        <v>0</v>
      </c>
      <c r="G53" s="481">
        <v>7259.1</v>
      </c>
    </row>
    <row r="54" spans="1:7" s="483" customFormat="1" ht="15.75" x14ac:dyDescent="0.25">
      <c r="A54" s="469" t="s">
        <v>401</v>
      </c>
      <c r="B54" s="470" t="s">
        <v>402</v>
      </c>
      <c r="C54" s="480">
        <v>10.52</v>
      </c>
      <c r="D54" s="480">
        <v>10.52</v>
      </c>
      <c r="E54" s="480">
        <v>0</v>
      </c>
      <c r="F54" s="480">
        <v>0</v>
      </c>
      <c r="G54" s="482">
        <v>10.52</v>
      </c>
    </row>
    <row r="55" spans="1:7" s="483" customFormat="1" ht="15.75" x14ac:dyDescent="0.25">
      <c r="A55" s="469" t="s">
        <v>403</v>
      </c>
      <c r="B55" s="470" t="s">
        <v>404</v>
      </c>
      <c r="C55" s="480">
        <v>2982.84</v>
      </c>
      <c r="D55" s="480">
        <v>0</v>
      </c>
      <c r="E55" s="480">
        <v>2982.84</v>
      </c>
      <c r="F55" s="480">
        <v>0</v>
      </c>
      <c r="G55" s="482">
        <v>2982.84</v>
      </c>
    </row>
    <row r="56" spans="1:7" s="484" customFormat="1" ht="15.75" x14ac:dyDescent="0.25">
      <c r="A56" s="474" t="s">
        <v>405</v>
      </c>
      <c r="B56" s="475" t="s">
        <v>406</v>
      </c>
      <c r="C56" s="478">
        <v>2702.95</v>
      </c>
      <c r="D56" s="478">
        <v>430.43</v>
      </c>
      <c r="E56" s="478">
        <v>1216.22</v>
      </c>
      <c r="F56" s="478">
        <v>1056.3</v>
      </c>
      <c r="G56" s="481">
        <v>2702.95</v>
      </c>
    </row>
    <row r="57" spans="1:7" ht="15.75" x14ac:dyDescent="0.25">
      <c r="A57" s="474" t="s">
        <v>407</v>
      </c>
      <c r="B57" s="475" t="s">
        <v>408</v>
      </c>
      <c r="C57" s="478">
        <v>121.82</v>
      </c>
      <c r="D57" s="478">
        <v>5</v>
      </c>
      <c r="E57" s="478">
        <v>116.82</v>
      </c>
      <c r="F57" s="478">
        <v>0</v>
      </c>
      <c r="G57" s="481">
        <v>121.82</v>
      </c>
    </row>
    <row r="58" spans="1:7" s="483" customFormat="1" ht="15.75" x14ac:dyDescent="0.25">
      <c r="A58" s="469" t="s">
        <v>409</v>
      </c>
      <c r="B58" s="470" t="s">
        <v>410</v>
      </c>
      <c r="C58" s="480">
        <v>123414.63</v>
      </c>
      <c r="D58" s="480">
        <v>58153.69</v>
      </c>
      <c r="E58" s="480">
        <v>56453.42</v>
      </c>
      <c r="F58" s="480">
        <v>8807.52</v>
      </c>
      <c r="G58" s="482">
        <v>123414.63</v>
      </c>
    </row>
    <row r="59" spans="1:7" s="483" customFormat="1" ht="15.75" x14ac:dyDescent="0.25">
      <c r="A59" s="469" t="s">
        <v>411</v>
      </c>
      <c r="B59" s="470" t="s">
        <v>412</v>
      </c>
      <c r="C59" s="480">
        <v>40475.120000000003</v>
      </c>
      <c r="D59" s="480">
        <v>1607.04</v>
      </c>
      <c r="E59" s="480">
        <v>34040</v>
      </c>
      <c r="F59" s="480">
        <v>4828.08</v>
      </c>
      <c r="G59" s="482">
        <v>40475.120000000003</v>
      </c>
    </row>
    <row r="60" spans="1:7" s="484" customFormat="1" ht="15.75" x14ac:dyDescent="0.25">
      <c r="A60" s="474" t="s">
        <v>413</v>
      </c>
      <c r="B60" s="475" t="s">
        <v>414</v>
      </c>
      <c r="C60" s="478">
        <v>470.8</v>
      </c>
      <c r="D60" s="478">
        <v>18.95</v>
      </c>
      <c r="E60" s="478">
        <v>347.25</v>
      </c>
      <c r="F60" s="478">
        <v>104.6</v>
      </c>
      <c r="G60" s="481">
        <v>470.8</v>
      </c>
    </row>
    <row r="61" spans="1:7" s="483" customFormat="1" ht="15.75" x14ac:dyDescent="0.25">
      <c r="A61" s="474" t="s">
        <v>415</v>
      </c>
      <c r="B61" s="475" t="s">
        <v>416</v>
      </c>
      <c r="C61" s="478">
        <v>192614</v>
      </c>
      <c r="D61" s="478">
        <v>129353.43</v>
      </c>
      <c r="E61" s="478">
        <v>55328.77</v>
      </c>
      <c r="F61" s="478">
        <v>7931.8</v>
      </c>
      <c r="G61" s="481">
        <v>192614</v>
      </c>
    </row>
    <row r="62" spans="1:7" s="483" customFormat="1" ht="15.75" x14ac:dyDescent="0.25">
      <c r="A62" s="469" t="s">
        <v>417</v>
      </c>
      <c r="B62" s="470" t="s">
        <v>418</v>
      </c>
      <c r="C62" s="480">
        <v>2.74</v>
      </c>
      <c r="D62" s="480">
        <v>0</v>
      </c>
      <c r="E62" s="480">
        <v>2.74</v>
      </c>
      <c r="F62" s="480">
        <v>0</v>
      </c>
      <c r="G62" s="482">
        <v>2.74</v>
      </c>
    </row>
    <row r="63" spans="1:7" s="483" customFormat="1" ht="15.75" x14ac:dyDescent="0.25">
      <c r="A63" s="469" t="s">
        <v>419</v>
      </c>
      <c r="B63" s="470" t="s">
        <v>420</v>
      </c>
      <c r="C63" s="480">
        <v>6.88</v>
      </c>
      <c r="D63" s="480">
        <v>0</v>
      </c>
      <c r="E63" s="480">
        <v>6.88</v>
      </c>
      <c r="F63" s="480">
        <v>0</v>
      </c>
      <c r="G63" s="482">
        <v>6.88</v>
      </c>
    </row>
    <row r="64" spans="1:7" s="484" customFormat="1" ht="15.75" x14ac:dyDescent="0.25">
      <c r="A64" s="474" t="s">
        <v>421</v>
      </c>
      <c r="B64" s="475" t="s">
        <v>422</v>
      </c>
      <c r="C64" s="478">
        <v>9.3800000000000008</v>
      </c>
      <c r="D64" s="478">
        <v>5.38</v>
      </c>
      <c r="E64" s="478">
        <v>4</v>
      </c>
      <c r="F64" s="478">
        <v>0</v>
      </c>
      <c r="G64" s="481">
        <v>9.3800000000000008</v>
      </c>
    </row>
    <row r="65" spans="1:7" s="484" customFormat="1" ht="15.75" x14ac:dyDescent="0.25">
      <c r="A65" s="474" t="s">
        <v>423</v>
      </c>
      <c r="B65" s="475" t="s">
        <v>424</v>
      </c>
      <c r="C65" s="478">
        <v>4916.7700000000004</v>
      </c>
      <c r="D65" s="478">
        <v>3468.25</v>
      </c>
      <c r="E65" s="478">
        <v>1130.2</v>
      </c>
      <c r="F65" s="478">
        <v>318.32</v>
      </c>
      <c r="G65" s="481">
        <v>4916.7700000000004</v>
      </c>
    </row>
    <row r="66" spans="1:7" s="484" customFormat="1" ht="15.75" x14ac:dyDescent="0.25">
      <c r="A66" s="469" t="s">
        <v>425</v>
      </c>
      <c r="B66" s="470" t="s">
        <v>426</v>
      </c>
      <c r="C66" s="480">
        <v>13189.61</v>
      </c>
      <c r="D66" s="472">
        <v>5872.45</v>
      </c>
      <c r="E66" s="480">
        <v>2810.75</v>
      </c>
      <c r="F66" s="480">
        <v>4506.41</v>
      </c>
      <c r="G66" s="482">
        <v>13189.61</v>
      </c>
    </row>
    <row r="67" spans="1:7" s="484" customFormat="1" ht="15.75" x14ac:dyDescent="0.25">
      <c r="A67" s="469" t="s">
        <v>427</v>
      </c>
      <c r="B67" s="470" t="s">
        <v>428</v>
      </c>
      <c r="C67" s="480">
        <v>59.25</v>
      </c>
      <c r="D67" s="472">
        <v>59.25</v>
      </c>
      <c r="E67" s="480">
        <v>0</v>
      </c>
      <c r="F67" s="480">
        <v>0</v>
      </c>
      <c r="G67" s="482">
        <v>59.25</v>
      </c>
    </row>
    <row r="68" spans="1:7" s="484" customFormat="1" ht="15.75" x14ac:dyDescent="0.25">
      <c r="A68" s="474" t="s">
        <v>429</v>
      </c>
      <c r="B68" s="475" t="s">
        <v>430</v>
      </c>
      <c r="C68" s="478">
        <v>3084.67</v>
      </c>
      <c r="D68" s="478">
        <v>2.8</v>
      </c>
      <c r="E68" s="478">
        <v>2227.7199999999998</v>
      </c>
      <c r="F68" s="478">
        <v>854.15</v>
      </c>
      <c r="G68" s="481">
        <v>3084.67</v>
      </c>
    </row>
    <row r="69" spans="1:7" s="484" customFormat="1" ht="15.75" x14ac:dyDescent="0.25">
      <c r="A69" s="485" t="s">
        <v>431</v>
      </c>
      <c r="B69" s="486" t="s">
        <v>432</v>
      </c>
      <c r="C69" s="487">
        <v>26101.52</v>
      </c>
      <c r="D69" s="488">
        <v>2168.2199999999998</v>
      </c>
      <c r="E69" s="488">
        <v>17398.84</v>
      </c>
      <c r="F69" s="487">
        <v>6534.46</v>
      </c>
      <c r="G69" s="479">
        <v>26101.52</v>
      </c>
    </row>
    <row r="70" spans="1:7" s="483" customFormat="1" ht="16.5" thickBot="1" x14ac:dyDescent="0.3">
      <c r="A70" s="489" t="s">
        <v>433</v>
      </c>
      <c r="B70" s="490" t="s">
        <v>434</v>
      </c>
      <c r="C70" s="491">
        <v>410.2</v>
      </c>
      <c r="D70" s="492">
        <v>91.55</v>
      </c>
      <c r="E70" s="492">
        <v>154.21</v>
      </c>
      <c r="F70" s="491">
        <v>164.44</v>
      </c>
      <c r="G70" s="493">
        <v>410.2</v>
      </c>
    </row>
    <row r="71" spans="1:7" s="483" customFormat="1" ht="15.75" x14ac:dyDescent="0.25">
      <c r="A71" s="494"/>
      <c r="B71" s="466" t="s">
        <v>435</v>
      </c>
      <c r="C71" s="495"/>
      <c r="D71" s="496"/>
      <c r="E71" s="496"/>
      <c r="F71" s="495"/>
      <c r="G71" s="497"/>
    </row>
    <row r="72" spans="1:7" s="483" customFormat="1" ht="15.75" x14ac:dyDescent="0.25">
      <c r="A72" s="498" t="s">
        <v>436</v>
      </c>
      <c r="B72" s="499" t="s">
        <v>437</v>
      </c>
      <c r="C72" s="500">
        <v>8447.58</v>
      </c>
      <c r="D72" s="501">
        <v>6542.34</v>
      </c>
      <c r="E72" s="502">
        <v>1478.84</v>
      </c>
      <c r="F72" s="500">
        <v>426.4</v>
      </c>
      <c r="G72" s="503">
        <v>8447.58</v>
      </c>
    </row>
    <row r="73" spans="1:7" s="483" customFormat="1" ht="15.75" x14ac:dyDescent="0.25">
      <c r="A73" s="485" t="s">
        <v>438</v>
      </c>
      <c r="B73" s="486" t="s">
        <v>439</v>
      </c>
      <c r="C73" s="504">
        <v>29300.18</v>
      </c>
      <c r="D73" s="504">
        <v>23118.71</v>
      </c>
      <c r="E73" s="504">
        <v>5932.21</v>
      </c>
      <c r="F73" s="504">
        <v>249.26</v>
      </c>
      <c r="G73" s="505">
        <v>29300.18</v>
      </c>
    </row>
    <row r="74" spans="1:7" s="483" customFormat="1" ht="15.75" x14ac:dyDescent="0.25">
      <c r="A74" s="485" t="s">
        <v>440</v>
      </c>
      <c r="B74" s="486" t="s">
        <v>424</v>
      </c>
      <c r="C74" s="504">
        <v>779.7</v>
      </c>
      <c r="D74" s="504">
        <v>779.7</v>
      </c>
      <c r="E74" s="504">
        <v>0</v>
      </c>
      <c r="F74" s="504">
        <v>0</v>
      </c>
      <c r="G74" s="505">
        <v>779.7</v>
      </c>
    </row>
    <row r="75" spans="1:7" s="483" customFormat="1" ht="15.75" x14ac:dyDescent="0.25">
      <c r="A75" s="498" t="s">
        <v>441</v>
      </c>
      <c r="B75" s="499" t="s">
        <v>442</v>
      </c>
      <c r="C75" s="502">
        <v>600.45000000000005</v>
      </c>
      <c r="D75" s="502">
        <v>0</v>
      </c>
      <c r="E75" s="502">
        <v>600.45000000000005</v>
      </c>
      <c r="F75" s="502">
        <v>0</v>
      </c>
      <c r="G75" s="506">
        <v>600.45000000000005</v>
      </c>
    </row>
    <row r="76" spans="1:7" s="483" customFormat="1" ht="15.75" x14ac:dyDescent="0.25">
      <c r="A76" s="498" t="s">
        <v>443</v>
      </c>
      <c r="B76" s="499" t="s">
        <v>444</v>
      </c>
      <c r="C76" s="500">
        <v>3895.89</v>
      </c>
      <c r="D76" s="500">
        <v>3647.05</v>
      </c>
      <c r="E76" s="500">
        <v>200.14</v>
      </c>
      <c r="F76" s="500">
        <v>48.7</v>
      </c>
      <c r="G76" s="506">
        <v>3895.89</v>
      </c>
    </row>
    <row r="77" spans="1:7" s="483" customFormat="1" ht="15.75" x14ac:dyDescent="0.25">
      <c r="A77" s="485" t="s">
        <v>445</v>
      </c>
      <c r="B77" s="486" t="s">
        <v>446</v>
      </c>
      <c r="C77" s="504">
        <v>36.46</v>
      </c>
      <c r="D77" s="504">
        <v>0</v>
      </c>
      <c r="E77" s="504">
        <v>0</v>
      </c>
      <c r="F77" s="504">
        <v>36.46</v>
      </c>
      <c r="G77" s="505">
        <v>36.46</v>
      </c>
    </row>
    <row r="78" spans="1:7" s="483" customFormat="1" ht="15.75" x14ac:dyDescent="0.25">
      <c r="A78" s="485" t="s">
        <v>447</v>
      </c>
      <c r="B78" s="486" t="s">
        <v>448</v>
      </c>
      <c r="C78" s="488">
        <v>17.940000000000001</v>
      </c>
      <c r="D78" s="488">
        <v>16.8</v>
      </c>
      <c r="E78" s="488">
        <v>1.1399999999999999</v>
      </c>
      <c r="F78" s="488">
        <v>0</v>
      </c>
      <c r="G78" s="505">
        <v>17.940000000000001</v>
      </c>
    </row>
    <row r="79" spans="1:7" s="483" customFormat="1" ht="15.75" x14ac:dyDescent="0.25">
      <c r="A79" s="498" t="s">
        <v>449</v>
      </c>
      <c r="B79" s="499" t="s">
        <v>442</v>
      </c>
      <c r="C79" s="502">
        <v>3591.65</v>
      </c>
      <c r="D79" s="502">
        <v>1766.92</v>
      </c>
      <c r="E79" s="502">
        <v>1824.73</v>
      </c>
      <c r="F79" s="502">
        <v>0</v>
      </c>
      <c r="G79" s="506">
        <v>3591.65</v>
      </c>
    </row>
    <row r="80" spans="1:7" s="483" customFormat="1" ht="15.75" x14ac:dyDescent="0.25">
      <c r="A80" s="498" t="s">
        <v>450</v>
      </c>
      <c r="B80" s="499" t="s">
        <v>451</v>
      </c>
      <c r="C80" s="500">
        <v>1628.96</v>
      </c>
      <c r="D80" s="500">
        <v>991.65</v>
      </c>
      <c r="E80" s="500">
        <v>204.11</v>
      </c>
      <c r="F80" s="500">
        <v>433.2</v>
      </c>
      <c r="G80" s="506">
        <v>1628.96</v>
      </c>
    </row>
    <row r="81" spans="1:7" s="483" customFormat="1" ht="15.75" x14ac:dyDescent="0.25">
      <c r="A81" s="485" t="s">
        <v>452</v>
      </c>
      <c r="B81" s="486" t="s">
        <v>453</v>
      </c>
      <c r="C81" s="504">
        <v>96681.75</v>
      </c>
      <c r="D81" s="504">
        <v>36707.53</v>
      </c>
      <c r="E81" s="504">
        <v>47810.07</v>
      </c>
      <c r="F81" s="504">
        <v>12164.15</v>
      </c>
      <c r="G81" s="505">
        <v>96681.75</v>
      </c>
    </row>
    <row r="82" spans="1:7" s="483" customFormat="1" ht="15.75" x14ac:dyDescent="0.25">
      <c r="A82" s="485" t="s">
        <v>454</v>
      </c>
      <c r="B82" s="486" t="s">
        <v>455</v>
      </c>
      <c r="C82" s="488">
        <v>11342.09</v>
      </c>
      <c r="D82" s="488">
        <v>4309.93</v>
      </c>
      <c r="E82" s="488">
        <v>2041.18</v>
      </c>
      <c r="F82" s="488">
        <v>4990.9799999999996</v>
      </c>
      <c r="G82" s="505">
        <v>11342.09</v>
      </c>
    </row>
    <row r="83" spans="1:7" s="483" customFormat="1" ht="15.75" x14ac:dyDescent="0.25">
      <c r="A83" s="498" t="s">
        <v>456</v>
      </c>
      <c r="B83" s="499" t="s">
        <v>457</v>
      </c>
      <c r="C83" s="502">
        <v>35928.720000000001</v>
      </c>
      <c r="D83" s="502">
        <v>22697.91</v>
      </c>
      <c r="E83" s="502">
        <v>10124.68</v>
      </c>
      <c r="F83" s="502">
        <v>3106.13</v>
      </c>
      <c r="G83" s="506">
        <v>35928.720000000001</v>
      </c>
    </row>
    <row r="84" spans="1:7" s="483" customFormat="1" ht="15.75" x14ac:dyDescent="0.25">
      <c r="A84" s="498" t="s">
        <v>458</v>
      </c>
      <c r="B84" s="499" t="s">
        <v>459</v>
      </c>
      <c r="C84" s="500">
        <v>126313.31</v>
      </c>
      <c r="D84" s="500">
        <v>33138.93</v>
      </c>
      <c r="E84" s="500">
        <v>77171.17</v>
      </c>
      <c r="F84" s="500">
        <v>16003.21</v>
      </c>
      <c r="G84" s="506">
        <v>126313.31</v>
      </c>
    </row>
    <row r="85" spans="1:7" s="483" customFormat="1" ht="15.75" x14ac:dyDescent="0.25">
      <c r="A85" s="485" t="s">
        <v>460</v>
      </c>
      <c r="B85" s="486" t="s">
        <v>461</v>
      </c>
      <c r="C85" s="504">
        <v>227.43</v>
      </c>
      <c r="D85" s="504">
        <v>99.75</v>
      </c>
      <c r="E85" s="504">
        <v>102.88</v>
      </c>
      <c r="F85" s="504">
        <v>24.8</v>
      </c>
      <c r="G85" s="505">
        <v>227.43</v>
      </c>
    </row>
    <row r="86" spans="1:7" s="483" customFormat="1" ht="15.75" x14ac:dyDescent="0.25">
      <c r="A86" s="485" t="s">
        <v>462</v>
      </c>
      <c r="B86" s="486" t="s">
        <v>463</v>
      </c>
      <c r="C86" s="488">
        <v>82.18</v>
      </c>
      <c r="D86" s="488">
        <v>51.75</v>
      </c>
      <c r="E86" s="488">
        <v>12.23</v>
      </c>
      <c r="F86" s="488">
        <v>18.2</v>
      </c>
      <c r="G86" s="505">
        <v>82.18</v>
      </c>
    </row>
    <row r="87" spans="1:7" s="483" customFormat="1" ht="15.75" x14ac:dyDescent="0.25">
      <c r="A87" s="498" t="s">
        <v>464</v>
      </c>
      <c r="B87" s="499" t="s">
        <v>465</v>
      </c>
      <c r="C87" s="502">
        <v>69231.14</v>
      </c>
      <c r="D87" s="502">
        <v>13170.1</v>
      </c>
      <c r="E87" s="502">
        <v>35518.68</v>
      </c>
      <c r="F87" s="502">
        <v>20542.36</v>
      </c>
      <c r="G87" s="506">
        <v>69231.14</v>
      </c>
    </row>
    <row r="88" spans="1:7" s="483" customFormat="1" ht="15.75" x14ac:dyDescent="0.25">
      <c r="A88" s="498" t="s">
        <v>466</v>
      </c>
      <c r="B88" s="499" t="s">
        <v>467</v>
      </c>
      <c r="C88" s="500">
        <v>3.96</v>
      </c>
      <c r="D88" s="500">
        <v>0</v>
      </c>
      <c r="E88" s="500">
        <v>3.96</v>
      </c>
      <c r="F88" s="500">
        <v>0</v>
      </c>
      <c r="G88" s="506">
        <v>3.96</v>
      </c>
    </row>
    <row r="89" spans="1:7" s="483" customFormat="1" ht="15.75" x14ac:dyDescent="0.25">
      <c r="A89" s="485" t="s">
        <v>468</v>
      </c>
      <c r="B89" s="486" t="s">
        <v>469</v>
      </c>
      <c r="C89" s="504">
        <v>166230.177</v>
      </c>
      <c r="D89" s="504">
        <v>65748.944000000003</v>
      </c>
      <c r="E89" s="504">
        <v>89293.29</v>
      </c>
      <c r="F89" s="504">
        <v>11187.942999999999</v>
      </c>
      <c r="G89" s="505">
        <v>166230.177</v>
      </c>
    </row>
    <row r="90" spans="1:7" s="483" customFormat="1" ht="15.75" x14ac:dyDescent="0.25">
      <c r="A90" s="485" t="s">
        <v>470</v>
      </c>
      <c r="B90" s="486" t="s">
        <v>471</v>
      </c>
      <c r="C90" s="488">
        <v>47.76</v>
      </c>
      <c r="D90" s="488">
        <v>47.76</v>
      </c>
      <c r="E90" s="488">
        <v>0</v>
      </c>
      <c r="F90" s="488">
        <v>0</v>
      </c>
      <c r="G90" s="505">
        <v>47.76</v>
      </c>
    </row>
    <row r="91" spans="1:7" s="483" customFormat="1" ht="15.75" x14ac:dyDescent="0.25">
      <c r="A91" s="498" t="s">
        <v>472</v>
      </c>
      <c r="B91" s="499" t="s">
        <v>473</v>
      </c>
      <c r="C91" s="502">
        <v>26.78</v>
      </c>
      <c r="D91" s="502">
        <v>3.62</v>
      </c>
      <c r="E91" s="502">
        <v>23.16</v>
      </c>
      <c r="F91" s="502">
        <v>0</v>
      </c>
      <c r="G91" s="506">
        <v>26.78</v>
      </c>
    </row>
    <row r="92" spans="1:7" s="483" customFormat="1" ht="15.75" x14ac:dyDescent="0.25">
      <c r="A92" s="498" t="s">
        <v>474</v>
      </c>
      <c r="B92" s="499" t="s">
        <v>475</v>
      </c>
      <c r="C92" s="500">
        <v>33474.44</v>
      </c>
      <c r="D92" s="500">
        <v>11295.49</v>
      </c>
      <c r="E92" s="500">
        <v>16161.51</v>
      </c>
      <c r="F92" s="500">
        <v>6017.44</v>
      </c>
      <c r="G92" s="506">
        <v>33474.44</v>
      </c>
    </row>
    <row r="93" spans="1:7" s="483" customFormat="1" ht="15.75" x14ac:dyDescent="0.25">
      <c r="A93" s="485" t="s">
        <v>476</v>
      </c>
      <c r="B93" s="486" t="s">
        <v>477</v>
      </c>
      <c r="C93" s="504">
        <v>1760.45</v>
      </c>
      <c r="D93" s="504">
        <v>1330.56</v>
      </c>
      <c r="E93" s="504">
        <v>51.89</v>
      </c>
      <c r="F93" s="504">
        <v>378</v>
      </c>
      <c r="G93" s="505">
        <v>1760.45</v>
      </c>
    </row>
    <row r="94" spans="1:7" s="483" customFormat="1" ht="15.75" x14ac:dyDescent="0.25">
      <c r="A94" s="485" t="s">
        <v>478</v>
      </c>
      <c r="B94" s="486" t="s">
        <v>479</v>
      </c>
      <c r="C94" s="488">
        <v>466.78</v>
      </c>
      <c r="D94" s="488">
        <v>2.82</v>
      </c>
      <c r="E94" s="488">
        <v>435.26</v>
      </c>
      <c r="F94" s="488">
        <v>28.7</v>
      </c>
      <c r="G94" s="505">
        <v>466.78</v>
      </c>
    </row>
    <row r="95" spans="1:7" s="483" customFormat="1" ht="15.75" x14ac:dyDescent="0.25">
      <c r="A95" s="498" t="s">
        <v>480</v>
      </c>
      <c r="B95" s="499" t="s">
        <v>481</v>
      </c>
      <c r="C95" s="502">
        <v>15988.55</v>
      </c>
      <c r="D95" s="502">
        <v>4140.43</v>
      </c>
      <c r="E95" s="502">
        <v>11848.12</v>
      </c>
      <c r="F95" s="502">
        <v>0</v>
      </c>
      <c r="G95" s="506">
        <v>15988.55</v>
      </c>
    </row>
    <row r="96" spans="1:7" s="483" customFormat="1" ht="15.75" x14ac:dyDescent="0.25">
      <c r="A96" s="498" t="s">
        <v>482</v>
      </c>
      <c r="B96" s="499" t="s">
        <v>483</v>
      </c>
      <c r="C96" s="500">
        <v>22.5</v>
      </c>
      <c r="D96" s="500">
        <v>1.3</v>
      </c>
      <c r="E96" s="500">
        <v>21.2</v>
      </c>
      <c r="F96" s="500">
        <v>0</v>
      </c>
      <c r="G96" s="506">
        <v>22.5</v>
      </c>
    </row>
    <row r="97" spans="1:7" s="483" customFormat="1" ht="15.75" x14ac:dyDescent="0.25">
      <c r="A97" s="485" t="s">
        <v>484</v>
      </c>
      <c r="B97" s="486" t="s">
        <v>485</v>
      </c>
      <c r="C97" s="504">
        <v>64.040000000000006</v>
      </c>
      <c r="D97" s="504">
        <v>0</v>
      </c>
      <c r="E97" s="504">
        <v>64.040000000000006</v>
      </c>
      <c r="F97" s="504">
        <v>0</v>
      </c>
      <c r="G97" s="505">
        <v>64.040000000000006</v>
      </c>
    </row>
    <row r="98" spans="1:7" s="483" customFormat="1" ht="15.75" x14ac:dyDescent="0.25">
      <c r="A98" s="485" t="s">
        <v>486</v>
      </c>
      <c r="B98" s="486" t="s">
        <v>487</v>
      </c>
      <c r="C98" s="488">
        <v>258.68</v>
      </c>
      <c r="D98" s="488">
        <v>254.36</v>
      </c>
      <c r="E98" s="488">
        <v>4.32</v>
      </c>
      <c r="F98" s="488">
        <v>0</v>
      </c>
      <c r="G98" s="505">
        <v>258.68</v>
      </c>
    </row>
    <row r="99" spans="1:7" s="483" customFormat="1" ht="15.75" x14ac:dyDescent="0.25">
      <c r="A99" s="498" t="s">
        <v>488</v>
      </c>
      <c r="B99" s="499" t="s">
        <v>489</v>
      </c>
      <c r="C99" s="502">
        <v>631.95000000000005</v>
      </c>
      <c r="D99" s="502">
        <v>631.95000000000005</v>
      </c>
      <c r="E99" s="502">
        <v>0</v>
      </c>
      <c r="F99" s="502">
        <v>0</v>
      </c>
      <c r="G99" s="506">
        <v>631.95000000000005</v>
      </c>
    </row>
    <row r="100" spans="1:7" s="483" customFormat="1" ht="15.75" x14ac:dyDescent="0.25">
      <c r="A100" s="498" t="s">
        <v>490</v>
      </c>
      <c r="B100" s="499" t="s">
        <v>491</v>
      </c>
      <c r="C100" s="500">
        <v>337.4</v>
      </c>
      <c r="D100" s="500">
        <v>337.4</v>
      </c>
      <c r="E100" s="500">
        <v>0</v>
      </c>
      <c r="F100" s="500">
        <v>0</v>
      </c>
      <c r="G100" s="506">
        <v>337.4</v>
      </c>
    </row>
    <row r="101" spans="1:7" s="483" customFormat="1" ht="15.75" x14ac:dyDescent="0.25">
      <c r="A101" s="485" t="s">
        <v>492</v>
      </c>
      <c r="B101" s="486" t="s">
        <v>493</v>
      </c>
      <c r="C101" s="504">
        <v>3540.63</v>
      </c>
      <c r="D101" s="504">
        <v>1992.05</v>
      </c>
      <c r="E101" s="504">
        <v>1081.9000000000001</v>
      </c>
      <c r="F101" s="504">
        <v>466.68</v>
      </c>
      <c r="G101" s="505">
        <v>3540.63</v>
      </c>
    </row>
    <row r="102" spans="1:7" s="483" customFormat="1" ht="15.75" x14ac:dyDescent="0.25">
      <c r="A102" s="485" t="s">
        <v>494</v>
      </c>
      <c r="B102" s="486" t="s">
        <v>495</v>
      </c>
      <c r="C102" s="488">
        <v>3477.49</v>
      </c>
      <c r="D102" s="488">
        <v>2149.87</v>
      </c>
      <c r="E102" s="488">
        <v>816.22</v>
      </c>
      <c r="F102" s="488">
        <v>511.4</v>
      </c>
      <c r="G102" s="505">
        <v>3477.49</v>
      </c>
    </row>
    <row r="103" spans="1:7" s="483" customFormat="1" ht="15.75" x14ac:dyDescent="0.25">
      <c r="A103" s="498" t="s">
        <v>496</v>
      </c>
      <c r="B103" s="499" t="s">
        <v>497</v>
      </c>
      <c r="C103" s="502">
        <v>51302.427000000003</v>
      </c>
      <c r="D103" s="502">
        <v>50861.767</v>
      </c>
      <c r="E103" s="502">
        <v>419.72</v>
      </c>
      <c r="F103" s="502">
        <v>20.94</v>
      </c>
      <c r="G103" s="506">
        <v>51302.427000000003</v>
      </c>
    </row>
    <row r="104" spans="1:7" s="483" customFormat="1" ht="15.75" x14ac:dyDescent="0.25">
      <c r="A104" s="498" t="s">
        <v>498</v>
      </c>
      <c r="B104" s="499" t="s">
        <v>499</v>
      </c>
      <c r="C104" s="500">
        <v>10641.19</v>
      </c>
      <c r="D104" s="500">
        <v>5112.82</v>
      </c>
      <c r="E104" s="500">
        <v>4221.38</v>
      </c>
      <c r="F104" s="500">
        <v>1306.99</v>
      </c>
      <c r="G104" s="506">
        <v>10641.19</v>
      </c>
    </row>
    <row r="105" spans="1:7" s="483" customFormat="1" ht="15.75" x14ac:dyDescent="0.25">
      <c r="A105" s="485" t="s">
        <v>500</v>
      </c>
      <c r="B105" s="486" t="s">
        <v>501</v>
      </c>
      <c r="C105" s="504">
        <v>12423.36</v>
      </c>
      <c r="D105" s="504">
        <v>3652.49</v>
      </c>
      <c r="E105" s="504">
        <v>4891.6400000000003</v>
      </c>
      <c r="F105" s="504">
        <v>3879.23</v>
      </c>
      <c r="G105" s="505">
        <v>12423.36</v>
      </c>
    </row>
    <row r="106" spans="1:7" s="483" customFormat="1" ht="15.75" x14ac:dyDescent="0.25">
      <c r="A106" s="485" t="s">
        <v>502</v>
      </c>
      <c r="B106" s="486" t="s">
        <v>503</v>
      </c>
      <c r="C106" s="488">
        <v>3533.93</v>
      </c>
      <c r="D106" s="488">
        <v>837.81</v>
      </c>
      <c r="E106" s="488">
        <v>2672.48</v>
      </c>
      <c r="F106" s="488">
        <v>23.64</v>
      </c>
      <c r="G106" s="505">
        <v>3533.93</v>
      </c>
    </row>
    <row r="107" spans="1:7" s="483" customFormat="1" ht="15.75" x14ac:dyDescent="0.25">
      <c r="A107" s="498" t="s">
        <v>504</v>
      </c>
      <c r="B107" s="499" t="s">
        <v>505</v>
      </c>
      <c r="C107" s="502">
        <v>1142.8399999999999</v>
      </c>
      <c r="D107" s="502">
        <v>554.69000000000005</v>
      </c>
      <c r="E107" s="502">
        <v>570.5</v>
      </c>
      <c r="F107" s="502">
        <v>17.649999999999999</v>
      </c>
      <c r="G107" s="506">
        <v>1142.8399999999999</v>
      </c>
    </row>
    <row r="108" spans="1:7" s="483" customFormat="1" ht="15.75" x14ac:dyDescent="0.25">
      <c r="A108" s="498" t="s">
        <v>506</v>
      </c>
      <c r="B108" s="499" t="s">
        <v>507</v>
      </c>
      <c r="C108" s="500">
        <v>432.07</v>
      </c>
      <c r="D108" s="500">
        <v>86.99</v>
      </c>
      <c r="E108" s="500">
        <v>291.83</v>
      </c>
      <c r="F108" s="500">
        <v>53.25</v>
      </c>
      <c r="G108" s="506">
        <v>432.07</v>
      </c>
    </row>
    <row r="109" spans="1:7" s="483" customFormat="1" ht="15.75" x14ac:dyDescent="0.25">
      <c r="A109" s="485" t="s">
        <v>508</v>
      </c>
      <c r="B109" s="486" t="s">
        <v>509</v>
      </c>
      <c r="C109" s="504">
        <v>2857.87</v>
      </c>
      <c r="D109" s="504">
        <v>2608.2199999999998</v>
      </c>
      <c r="E109" s="504">
        <v>0</v>
      </c>
      <c r="F109" s="504">
        <v>249.65</v>
      </c>
      <c r="G109" s="505">
        <v>2857.87</v>
      </c>
    </row>
    <row r="110" spans="1:7" s="483" customFormat="1" ht="15.75" x14ac:dyDescent="0.25">
      <c r="A110" s="485" t="s">
        <v>510</v>
      </c>
      <c r="B110" s="486" t="s">
        <v>511</v>
      </c>
      <c r="C110" s="488">
        <v>180.6</v>
      </c>
      <c r="D110" s="488">
        <v>18.190000000000001</v>
      </c>
      <c r="E110" s="488">
        <v>141.06</v>
      </c>
      <c r="F110" s="488">
        <v>21.35</v>
      </c>
      <c r="G110" s="505">
        <v>180.6</v>
      </c>
    </row>
    <row r="111" spans="1:7" s="483" customFormat="1" ht="15.75" x14ac:dyDescent="0.25">
      <c r="A111" s="498" t="s">
        <v>512</v>
      </c>
      <c r="B111" s="499" t="s">
        <v>513</v>
      </c>
      <c r="C111" s="502">
        <v>40.06</v>
      </c>
      <c r="D111" s="502">
        <v>2.65</v>
      </c>
      <c r="E111" s="502">
        <v>6.26</v>
      </c>
      <c r="F111" s="502">
        <v>31.15</v>
      </c>
      <c r="G111" s="506">
        <v>40.06</v>
      </c>
    </row>
    <row r="112" spans="1:7" s="483" customFormat="1" ht="15.75" x14ac:dyDescent="0.25">
      <c r="A112" s="498" t="s">
        <v>514</v>
      </c>
      <c r="B112" s="499" t="s">
        <v>515</v>
      </c>
      <c r="C112" s="500">
        <v>161.19999999999999</v>
      </c>
      <c r="D112" s="500">
        <v>2</v>
      </c>
      <c r="E112" s="500">
        <v>159.19999999999999</v>
      </c>
      <c r="F112" s="500">
        <v>0</v>
      </c>
      <c r="G112" s="506">
        <v>161.19999999999999</v>
      </c>
    </row>
    <row r="113" spans="1:7" s="483" customFormat="1" ht="15.75" x14ac:dyDescent="0.25">
      <c r="A113" s="485" t="s">
        <v>516</v>
      </c>
      <c r="B113" s="486" t="s">
        <v>517</v>
      </c>
      <c r="C113" s="504">
        <v>57.13</v>
      </c>
      <c r="D113" s="504">
        <v>57.13</v>
      </c>
      <c r="E113" s="504">
        <v>0</v>
      </c>
      <c r="F113" s="504">
        <v>0</v>
      </c>
      <c r="G113" s="505">
        <v>57.13</v>
      </c>
    </row>
    <row r="114" spans="1:7" s="483" customFormat="1" ht="15.75" x14ac:dyDescent="0.25">
      <c r="A114" s="485" t="s">
        <v>518</v>
      </c>
      <c r="B114" s="486" t="s">
        <v>519</v>
      </c>
      <c r="C114" s="488">
        <v>3294.95</v>
      </c>
      <c r="D114" s="488">
        <v>1286.17</v>
      </c>
      <c r="E114" s="488">
        <v>1878.12</v>
      </c>
      <c r="F114" s="488">
        <v>130.66</v>
      </c>
      <c r="G114" s="507">
        <v>3294.95</v>
      </c>
    </row>
    <row r="115" spans="1:7" s="483" customFormat="1" ht="15.75" x14ac:dyDescent="0.25">
      <c r="A115" s="498" t="s">
        <v>520</v>
      </c>
      <c r="B115" s="499" t="s">
        <v>521</v>
      </c>
      <c r="C115" s="502">
        <v>2636.08</v>
      </c>
      <c r="D115" s="502">
        <v>1780.42</v>
      </c>
      <c r="E115" s="502">
        <v>3.74</v>
      </c>
      <c r="F115" s="502">
        <v>851.92</v>
      </c>
      <c r="G115" s="508">
        <v>2636.08</v>
      </c>
    </row>
    <row r="116" spans="1:7" s="483" customFormat="1" ht="15.75" x14ac:dyDescent="0.25">
      <c r="A116" s="498" t="s">
        <v>522</v>
      </c>
      <c r="B116" s="499" t="s">
        <v>523</v>
      </c>
      <c r="C116" s="500">
        <v>330.22</v>
      </c>
      <c r="D116" s="500">
        <v>0</v>
      </c>
      <c r="E116" s="500">
        <v>330.22</v>
      </c>
      <c r="F116" s="500">
        <v>0</v>
      </c>
      <c r="G116" s="508">
        <v>330.22</v>
      </c>
    </row>
    <row r="117" spans="1:7" s="483" customFormat="1" ht="15.75" x14ac:dyDescent="0.25">
      <c r="A117" s="485" t="s">
        <v>524</v>
      </c>
      <c r="B117" s="486" t="s">
        <v>525</v>
      </c>
      <c r="C117" s="504">
        <v>89.44</v>
      </c>
      <c r="D117" s="504">
        <v>0</v>
      </c>
      <c r="E117" s="504">
        <v>89.44</v>
      </c>
      <c r="F117" s="504">
        <v>0</v>
      </c>
      <c r="G117" s="505">
        <v>89.44</v>
      </c>
    </row>
    <row r="118" spans="1:7" s="483" customFormat="1" ht="15.75" x14ac:dyDescent="0.25">
      <c r="A118" s="485" t="s">
        <v>526</v>
      </c>
      <c r="B118" s="486" t="s">
        <v>527</v>
      </c>
      <c r="C118" s="488">
        <v>9406.5400000000009</v>
      </c>
      <c r="D118" s="488">
        <v>3652.95</v>
      </c>
      <c r="E118" s="488">
        <v>4953.6899999999996</v>
      </c>
      <c r="F118" s="488">
        <v>799.9</v>
      </c>
      <c r="G118" s="505">
        <v>9406.5400000000009</v>
      </c>
    </row>
    <row r="119" spans="1:7" s="483" customFormat="1" ht="15.75" x14ac:dyDescent="0.25">
      <c r="A119" s="498" t="s">
        <v>528</v>
      </c>
      <c r="B119" s="499" t="s">
        <v>529</v>
      </c>
      <c r="C119" s="502">
        <v>1343.29</v>
      </c>
      <c r="D119" s="502">
        <v>44.75</v>
      </c>
      <c r="E119" s="502">
        <v>82.24</v>
      </c>
      <c r="F119" s="502">
        <v>1216.3</v>
      </c>
      <c r="G119" s="506">
        <v>1343.29</v>
      </c>
    </row>
    <row r="120" spans="1:7" s="483" customFormat="1" ht="15.75" x14ac:dyDescent="0.25">
      <c r="A120" s="498" t="s">
        <v>530</v>
      </c>
      <c r="B120" s="499" t="s">
        <v>531</v>
      </c>
      <c r="C120" s="500">
        <v>1153.8800000000001</v>
      </c>
      <c r="D120" s="500">
        <v>1153.8800000000001</v>
      </c>
      <c r="E120" s="500">
        <v>0</v>
      </c>
      <c r="F120" s="500">
        <v>0</v>
      </c>
      <c r="G120" s="506">
        <v>1153.8800000000001</v>
      </c>
    </row>
    <row r="121" spans="1:7" s="483" customFormat="1" ht="15.75" x14ac:dyDescent="0.25">
      <c r="A121" s="485" t="s">
        <v>532</v>
      </c>
      <c r="B121" s="486" t="s">
        <v>533</v>
      </c>
      <c r="C121" s="504">
        <v>23365.200000000001</v>
      </c>
      <c r="D121" s="504">
        <v>17408.580000000002</v>
      </c>
      <c r="E121" s="504">
        <v>744.27</v>
      </c>
      <c r="F121" s="504">
        <v>5212.3500000000004</v>
      </c>
      <c r="G121" s="505">
        <v>23365.200000000001</v>
      </c>
    </row>
    <row r="122" spans="1:7" s="483" customFormat="1" ht="15.75" x14ac:dyDescent="0.25">
      <c r="A122" s="485" t="s">
        <v>534</v>
      </c>
      <c r="B122" s="486" t="s">
        <v>535</v>
      </c>
      <c r="C122" s="488">
        <v>10185.25</v>
      </c>
      <c r="D122" s="488">
        <v>2132.36</v>
      </c>
      <c r="E122" s="488">
        <v>3459.21</v>
      </c>
      <c r="F122" s="488">
        <v>4593.68</v>
      </c>
      <c r="G122" s="505">
        <v>10185.25</v>
      </c>
    </row>
    <row r="123" spans="1:7" s="483" customFormat="1" ht="15.75" x14ac:dyDescent="0.25">
      <c r="A123" s="498" t="s">
        <v>536</v>
      </c>
      <c r="B123" s="499" t="s">
        <v>537</v>
      </c>
      <c r="C123" s="502">
        <v>18733.830000000002</v>
      </c>
      <c r="D123" s="502">
        <v>6905.54</v>
      </c>
      <c r="E123" s="502">
        <v>6191.5</v>
      </c>
      <c r="F123" s="502">
        <v>5636.79</v>
      </c>
      <c r="G123" s="506">
        <v>18733.830000000002</v>
      </c>
    </row>
    <row r="124" spans="1:7" s="483" customFormat="1" ht="15.75" x14ac:dyDescent="0.25">
      <c r="A124" s="498" t="s">
        <v>538</v>
      </c>
      <c r="B124" s="499" t="s">
        <v>539</v>
      </c>
      <c r="C124" s="500">
        <v>12250.84</v>
      </c>
      <c r="D124" s="500">
        <v>9772.07</v>
      </c>
      <c r="E124" s="500">
        <v>2307.4299999999998</v>
      </c>
      <c r="F124" s="500">
        <v>171.34</v>
      </c>
      <c r="G124" s="506">
        <v>12250.84</v>
      </c>
    </row>
    <row r="125" spans="1:7" s="483" customFormat="1" ht="15.75" x14ac:dyDescent="0.25">
      <c r="A125" s="485" t="s">
        <v>540</v>
      </c>
      <c r="B125" s="486" t="s">
        <v>541</v>
      </c>
      <c r="C125" s="504">
        <v>4.24</v>
      </c>
      <c r="D125" s="504">
        <v>0</v>
      </c>
      <c r="E125" s="504">
        <v>4.24</v>
      </c>
      <c r="F125" s="504">
        <v>0</v>
      </c>
      <c r="G125" s="505">
        <v>4.24</v>
      </c>
    </row>
    <row r="126" spans="1:7" s="483" customFormat="1" ht="15.75" x14ac:dyDescent="0.25">
      <c r="A126" s="485" t="s">
        <v>542</v>
      </c>
      <c r="B126" s="486" t="s">
        <v>543</v>
      </c>
      <c r="C126" s="488">
        <v>174.29</v>
      </c>
      <c r="D126" s="488">
        <v>75.37</v>
      </c>
      <c r="E126" s="488">
        <v>21.87</v>
      </c>
      <c r="F126" s="488">
        <v>77.05</v>
      </c>
      <c r="G126" s="505">
        <v>174.29</v>
      </c>
    </row>
    <row r="127" spans="1:7" s="483" customFormat="1" ht="15.75" x14ac:dyDescent="0.25">
      <c r="A127" s="498" t="s">
        <v>544</v>
      </c>
      <c r="B127" s="499" t="s">
        <v>545</v>
      </c>
      <c r="C127" s="502">
        <v>110.9</v>
      </c>
      <c r="D127" s="502">
        <v>0</v>
      </c>
      <c r="E127" s="500">
        <v>110.9</v>
      </c>
      <c r="F127" s="502">
        <v>0</v>
      </c>
      <c r="G127" s="503">
        <v>110.9</v>
      </c>
    </row>
    <row r="128" spans="1:7" s="483" customFormat="1" ht="15.75" x14ac:dyDescent="0.25">
      <c r="A128" s="498" t="s">
        <v>546</v>
      </c>
      <c r="B128" s="499" t="s">
        <v>547</v>
      </c>
      <c r="C128" s="502">
        <v>1426.65</v>
      </c>
      <c r="D128" s="502">
        <v>1426.65</v>
      </c>
      <c r="E128" s="501">
        <v>0</v>
      </c>
      <c r="F128" s="502">
        <v>0</v>
      </c>
      <c r="G128" s="503">
        <v>1426.65</v>
      </c>
    </row>
    <row r="129" spans="1:7" s="483" customFormat="1" ht="15.75" x14ac:dyDescent="0.25">
      <c r="A129" s="485" t="s">
        <v>548</v>
      </c>
      <c r="B129" s="486" t="s">
        <v>549</v>
      </c>
      <c r="C129" s="488">
        <v>101.02</v>
      </c>
      <c r="D129" s="488">
        <v>16.399999999999999</v>
      </c>
      <c r="E129" s="487">
        <v>17.97</v>
      </c>
      <c r="F129" s="488">
        <v>66.650000000000006</v>
      </c>
      <c r="G129" s="479">
        <v>101.02</v>
      </c>
    </row>
    <row r="130" spans="1:7" s="483" customFormat="1" ht="15.75" x14ac:dyDescent="0.25">
      <c r="A130" s="485" t="s">
        <v>550</v>
      </c>
      <c r="B130" s="486" t="s">
        <v>551</v>
      </c>
      <c r="C130" s="488">
        <v>47.17</v>
      </c>
      <c r="D130" s="488">
        <v>14.8</v>
      </c>
      <c r="E130" s="487">
        <v>26.92</v>
      </c>
      <c r="F130" s="488">
        <v>5.45</v>
      </c>
      <c r="G130" s="479">
        <v>47.17</v>
      </c>
    </row>
    <row r="131" spans="1:7" s="483" customFormat="1" ht="15.75" x14ac:dyDescent="0.25">
      <c r="A131" s="498" t="s">
        <v>552</v>
      </c>
      <c r="B131" s="499" t="s">
        <v>553</v>
      </c>
      <c r="C131" s="502">
        <v>6524.02</v>
      </c>
      <c r="D131" s="502">
        <v>2444.7800000000002</v>
      </c>
      <c r="E131" s="501">
        <v>4031.19</v>
      </c>
      <c r="F131" s="502">
        <v>48.05</v>
      </c>
      <c r="G131" s="503">
        <v>6524.02</v>
      </c>
    </row>
    <row r="132" spans="1:7" s="483" customFormat="1" ht="16.5" thickBot="1" x14ac:dyDescent="0.3">
      <c r="A132" s="498" t="s">
        <v>554</v>
      </c>
      <c r="B132" s="499" t="s">
        <v>555</v>
      </c>
      <c r="C132" s="502">
        <v>6.44</v>
      </c>
      <c r="D132" s="502">
        <v>0</v>
      </c>
      <c r="E132" s="509">
        <v>6.44</v>
      </c>
      <c r="F132" s="502">
        <v>0</v>
      </c>
      <c r="G132" s="503">
        <v>6.44</v>
      </c>
    </row>
    <row r="133" spans="1:7" s="483" customFormat="1" ht="16.5" thickBot="1" x14ac:dyDescent="0.3">
      <c r="A133" s="510" t="s">
        <v>556</v>
      </c>
      <c r="B133" s="511" t="s">
        <v>557</v>
      </c>
      <c r="C133" s="512">
        <v>27.97</v>
      </c>
      <c r="D133" s="513">
        <v>0</v>
      </c>
      <c r="E133" s="514">
        <v>27.97</v>
      </c>
      <c r="F133" s="512">
        <v>0</v>
      </c>
      <c r="G133" s="515">
        <v>27.97</v>
      </c>
    </row>
    <row r="134" spans="1:7" s="483" customFormat="1" ht="15.75" x14ac:dyDescent="0.25">
      <c r="A134" s="498"/>
      <c r="B134" s="466" t="s">
        <v>435</v>
      </c>
      <c r="C134" s="516"/>
      <c r="D134" s="516"/>
      <c r="E134" s="516"/>
      <c r="F134" s="516"/>
      <c r="G134" s="517"/>
    </row>
    <row r="135" spans="1:7" s="483" customFormat="1" ht="15.75" x14ac:dyDescent="0.25">
      <c r="A135" s="469" t="s">
        <v>558</v>
      </c>
      <c r="B135" s="470" t="s">
        <v>559</v>
      </c>
      <c r="C135" s="480">
        <v>134.1</v>
      </c>
      <c r="D135" s="480">
        <v>0</v>
      </c>
      <c r="E135" s="480">
        <v>134.1</v>
      </c>
      <c r="F135" s="472">
        <v>0</v>
      </c>
      <c r="G135" s="482">
        <v>134.1</v>
      </c>
    </row>
    <row r="136" spans="1:7" s="483" customFormat="1" ht="15.75" x14ac:dyDescent="0.25">
      <c r="A136" s="474" t="s">
        <v>560</v>
      </c>
      <c r="B136" s="475" t="s">
        <v>561</v>
      </c>
      <c r="C136" s="478">
        <v>3.55</v>
      </c>
      <c r="D136" s="478">
        <v>0</v>
      </c>
      <c r="E136" s="478">
        <v>3.55</v>
      </c>
      <c r="F136" s="478">
        <v>0</v>
      </c>
      <c r="G136" s="481">
        <v>3.55</v>
      </c>
    </row>
    <row r="137" spans="1:7" s="483" customFormat="1" ht="15.75" x14ac:dyDescent="0.25">
      <c r="A137" s="474" t="s">
        <v>562</v>
      </c>
      <c r="B137" s="475" t="s">
        <v>563</v>
      </c>
      <c r="C137" s="478">
        <v>7300.95</v>
      </c>
      <c r="D137" s="478">
        <v>3486.33</v>
      </c>
      <c r="E137" s="478">
        <v>2968.04</v>
      </c>
      <c r="F137" s="478">
        <v>846.58</v>
      </c>
      <c r="G137" s="481">
        <v>7300.95</v>
      </c>
    </row>
    <row r="138" spans="1:7" s="483" customFormat="1" ht="15.75" x14ac:dyDescent="0.25">
      <c r="A138" s="469" t="s">
        <v>564</v>
      </c>
      <c r="B138" s="470" t="s">
        <v>565</v>
      </c>
      <c r="C138" s="480">
        <v>68.25</v>
      </c>
      <c r="D138" s="480">
        <v>0</v>
      </c>
      <c r="E138" s="480">
        <v>68.25</v>
      </c>
      <c r="F138" s="480">
        <v>0</v>
      </c>
      <c r="G138" s="482">
        <v>68.25</v>
      </c>
    </row>
    <row r="139" spans="1:7" s="483" customFormat="1" ht="15.75" x14ac:dyDescent="0.25">
      <c r="A139" s="469" t="s">
        <v>566</v>
      </c>
      <c r="B139" s="470" t="s">
        <v>567</v>
      </c>
      <c r="C139" s="480">
        <v>14282.716</v>
      </c>
      <c r="D139" s="480">
        <v>9485.4060000000009</v>
      </c>
      <c r="E139" s="480">
        <v>4426.3599999999997</v>
      </c>
      <c r="F139" s="480">
        <v>370.95</v>
      </c>
      <c r="G139" s="482">
        <v>14282.716</v>
      </c>
    </row>
    <row r="140" spans="1:7" s="483" customFormat="1" ht="15.75" x14ac:dyDescent="0.25">
      <c r="A140" s="474" t="s">
        <v>568</v>
      </c>
      <c r="B140" s="475" t="s">
        <v>569</v>
      </c>
      <c r="C140" s="478">
        <v>11013.58</v>
      </c>
      <c r="D140" s="478">
        <v>1445.94</v>
      </c>
      <c r="E140" s="478">
        <v>9567.64</v>
      </c>
      <c r="F140" s="478">
        <v>0</v>
      </c>
      <c r="G140" s="481">
        <v>11013.58</v>
      </c>
    </row>
    <row r="141" spans="1:7" s="483" customFormat="1" ht="15.75" x14ac:dyDescent="0.25">
      <c r="A141" s="474" t="s">
        <v>570</v>
      </c>
      <c r="B141" s="475" t="s">
        <v>571</v>
      </c>
      <c r="C141" s="478">
        <v>12697.81</v>
      </c>
      <c r="D141" s="478">
        <v>6883.79</v>
      </c>
      <c r="E141" s="478">
        <v>2321.2399999999998</v>
      </c>
      <c r="F141" s="478">
        <v>3492.78</v>
      </c>
      <c r="G141" s="481">
        <v>12697.81</v>
      </c>
    </row>
    <row r="142" spans="1:7" s="483" customFormat="1" ht="15.75" x14ac:dyDescent="0.25">
      <c r="A142" s="469" t="s">
        <v>572</v>
      </c>
      <c r="B142" s="470" t="s">
        <v>573</v>
      </c>
      <c r="C142" s="480">
        <v>145.30000000000001</v>
      </c>
      <c r="D142" s="480">
        <v>87.13</v>
      </c>
      <c r="E142" s="480">
        <v>38.68</v>
      </c>
      <c r="F142" s="480">
        <v>19.489999999999998</v>
      </c>
      <c r="G142" s="482">
        <v>145.30000000000001</v>
      </c>
    </row>
    <row r="143" spans="1:7" s="483" customFormat="1" ht="15.75" x14ac:dyDescent="0.25">
      <c r="A143" s="469" t="s">
        <v>574</v>
      </c>
      <c r="B143" s="470" t="s">
        <v>575</v>
      </c>
      <c r="C143" s="480">
        <v>539.13</v>
      </c>
      <c r="D143" s="480">
        <v>539.13</v>
      </c>
      <c r="E143" s="480">
        <v>0</v>
      </c>
      <c r="F143" s="480">
        <v>0</v>
      </c>
      <c r="G143" s="482">
        <v>539.13</v>
      </c>
    </row>
    <row r="144" spans="1:7" s="483" customFormat="1" ht="15.75" x14ac:dyDescent="0.25">
      <c r="A144" s="474" t="s">
        <v>576</v>
      </c>
      <c r="B144" s="475" t="s">
        <v>577</v>
      </c>
      <c r="C144" s="478">
        <v>307.43</v>
      </c>
      <c r="D144" s="478">
        <v>203.55</v>
      </c>
      <c r="E144" s="478">
        <v>103.88</v>
      </c>
      <c r="F144" s="478">
        <v>0</v>
      </c>
      <c r="G144" s="481">
        <v>307.43</v>
      </c>
    </row>
    <row r="145" spans="1:7" s="483" customFormat="1" ht="15.75" x14ac:dyDescent="0.25">
      <c r="A145" s="474" t="s">
        <v>578</v>
      </c>
      <c r="B145" s="475" t="s">
        <v>579</v>
      </c>
      <c r="C145" s="478">
        <v>206.3</v>
      </c>
      <c r="D145" s="478">
        <v>206.3</v>
      </c>
      <c r="E145" s="478">
        <v>0</v>
      </c>
      <c r="F145" s="478">
        <v>0</v>
      </c>
      <c r="G145" s="481">
        <v>206.3</v>
      </c>
    </row>
    <row r="146" spans="1:7" s="483" customFormat="1" ht="15.75" x14ac:dyDescent="0.25">
      <c r="A146" s="498" t="s">
        <v>580</v>
      </c>
      <c r="B146" s="518" t="s">
        <v>581</v>
      </c>
      <c r="C146" s="519">
        <v>1931.55</v>
      </c>
      <c r="D146" s="519">
        <v>0</v>
      </c>
      <c r="E146" s="519">
        <v>1931.55</v>
      </c>
      <c r="F146" s="519">
        <v>0</v>
      </c>
      <c r="G146" s="506">
        <v>1931.55</v>
      </c>
    </row>
    <row r="147" spans="1:7" s="483" customFormat="1" ht="15.75" x14ac:dyDescent="0.25">
      <c r="A147" s="498" t="s">
        <v>582</v>
      </c>
      <c r="B147" s="518" t="s">
        <v>583</v>
      </c>
      <c r="C147" s="519">
        <v>258.45</v>
      </c>
      <c r="D147" s="519">
        <v>258.45</v>
      </c>
      <c r="E147" s="519">
        <v>0</v>
      </c>
      <c r="F147" s="519">
        <v>0</v>
      </c>
      <c r="G147" s="506">
        <v>258.45</v>
      </c>
    </row>
    <row r="148" spans="1:7" s="483" customFormat="1" ht="15.75" x14ac:dyDescent="0.25">
      <c r="A148" s="474" t="s">
        <v>584</v>
      </c>
      <c r="B148" s="475" t="s">
        <v>585</v>
      </c>
      <c r="C148" s="478">
        <v>653.4</v>
      </c>
      <c r="D148" s="478">
        <v>0</v>
      </c>
      <c r="E148" s="478">
        <v>95.92</v>
      </c>
      <c r="F148" s="478">
        <v>557.48</v>
      </c>
      <c r="G148" s="481">
        <v>653.4</v>
      </c>
    </row>
    <row r="149" spans="1:7" s="483" customFormat="1" ht="15.75" x14ac:dyDescent="0.25">
      <c r="A149" s="474" t="s">
        <v>586</v>
      </c>
      <c r="B149" s="475" t="s">
        <v>587</v>
      </c>
      <c r="C149" s="478">
        <v>2832.31</v>
      </c>
      <c r="D149" s="478">
        <v>1576.71</v>
      </c>
      <c r="E149" s="478">
        <v>1196.93</v>
      </c>
      <c r="F149" s="478">
        <v>58.67</v>
      </c>
      <c r="G149" s="481">
        <v>2832.31</v>
      </c>
    </row>
    <row r="150" spans="1:7" s="483" customFormat="1" ht="15.75" x14ac:dyDescent="0.25">
      <c r="A150" s="498" t="s">
        <v>588</v>
      </c>
      <c r="B150" s="518" t="s">
        <v>589</v>
      </c>
      <c r="C150" s="519">
        <v>27.06</v>
      </c>
      <c r="D150" s="519">
        <v>27.06</v>
      </c>
      <c r="E150" s="519">
        <v>0</v>
      </c>
      <c r="F150" s="519">
        <v>0</v>
      </c>
      <c r="G150" s="506">
        <v>27.06</v>
      </c>
    </row>
    <row r="151" spans="1:7" s="483" customFormat="1" ht="15.75" x14ac:dyDescent="0.25">
      <c r="A151" s="469"/>
      <c r="B151" s="466" t="s">
        <v>590</v>
      </c>
      <c r="C151" s="520">
        <f>SUM(C152:C171)</f>
        <v>606457.3400000002</v>
      </c>
      <c r="D151" s="520">
        <f>SUM(D152:D171)</f>
        <v>435609.42000000004</v>
      </c>
      <c r="E151" s="520">
        <f>SUM(E152:E171)</f>
        <v>103024.97999999998</v>
      </c>
      <c r="F151" s="520">
        <f>SUM(F152:F171)</f>
        <v>67822.939999999988</v>
      </c>
      <c r="G151" s="521">
        <f>SUM(G152:G171)</f>
        <v>606457.3400000002</v>
      </c>
    </row>
    <row r="152" spans="1:7" s="483" customFormat="1" ht="15.75" x14ac:dyDescent="0.25">
      <c r="A152" s="485" t="s">
        <v>591</v>
      </c>
      <c r="B152" s="522" t="s">
        <v>592</v>
      </c>
      <c r="C152" s="523">
        <v>42880.22</v>
      </c>
      <c r="D152" s="523">
        <v>36416.03</v>
      </c>
      <c r="E152" s="523">
        <v>3834.22</v>
      </c>
      <c r="F152" s="523">
        <v>2629.97</v>
      </c>
      <c r="G152" s="505">
        <v>42880.22</v>
      </c>
    </row>
    <row r="153" spans="1:7" s="524" customFormat="1" ht="17.25" customHeight="1" x14ac:dyDescent="0.25">
      <c r="A153" s="485" t="s">
        <v>593</v>
      </c>
      <c r="B153" s="522" t="s">
        <v>594</v>
      </c>
      <c r="C153" s="523">
        <v>186.26</v>
      </c>
      <c r="D153" s="523">
        <v>184.91</v>
      </c>
      <c r="E153" s="523">
        <v>0</v>
      </c>
      <c r="F153" s="523">
        <v>1.35</v>
      </c>
      <c r="G153" s="505">
        <v>186.26</v>
      </c>
    </row>
    <row r="154" spans="1:7" ht="17.25" customHeight="1" x14ac:dyDescent="0.25">
      <c r="A154" s="469" t="s">
        <v>595</v>
      </c>
      <c r="B154" s="470" t="s">
        <v>596</v>
      </c>
      <c r="C154" s="480">
        <v>433.19</v>
      </c>
      <c r="D154" s="480">
        <v>212.13</v>
      </c>
      <c r="E154" s="480">
        <v>78.11</v>
      </c>
      <c r="F154" s="480">
        <v>142.94999999999999</v>
      </c>
      <c r="G154" s="482">
        <v>433.19</v>
      </c>
    </row>
    <row r="155" spans="1:7" ht="15.75" x14ac:dyDescent="0.25">
      <c r="A155" s="469" t="s">
        <v>597</v>
      </c>
      <c r="B155" s="470" t="s">
        <v>598</v>
      </c>
      <c r="C155" s="472">
        <v>361642.75</v>
      </c>
      <c r="D155" s="472">
        <v>297949.34000000003</v>
      </c>
      <c r="E155" s="471">
        <v>6475.26</v>
      </c>
      <c r="F155" s="471">
        <v>57218.15</v>
      </c>
      <c r="G155" s="473">
        <v>361642.75</v>
      </c>
    </row>
    <row r="156" spans="1:7" ht="15.75" x14ac:dyDescent="0.25">
      <c r="A156" s="485" t="s">
        <v>599</v>
      </c>
      <c r="B156" s="486" t="s">
        <v>600</v>
      </c>
      <c r="C156" s="487">
        <v>3068.26</v>
      </c>
      <c r="D156" s="487">
        <v>1961.82</v>
      </c>
      <c r="E156" s="488">
        <v>36.72</v>
      </c>
      <c r="F156" s="488">
        <v>1069.72</v>
      </c>
      <c r="G156" s="479">
        <v>3068.26</v>
      </c>
    </row>
    <row r="157" spans="1:7" ht="15.75" x14ac:dyDescent="0.25">
      <c r="A157" s="485" t="s">
        <v>601</v>
      </c>
      <c r="B157" s="522" t="s">
        <v>602</v>
      </c>
      <c r="C157" s="504">
        <v>442.15</v>
      </c>
      <c r="D157" s="487">
        <v>442.15</v>
      </c>
      <c r="E157" s="488">
        <v>0</v>
      </c>
      <c r="F157" s="488">
        <v>0</v>
      </c>
      <c r="G157" s="479">
        <v>442.15</v>
      </c>
    </row>
    <row r="158" spans="1:7" ht="15.75" x14ac:dyDescent="0.25">
      <c r="A158" s="469" t="s">
        <v>603</v>
      </c>
      <c r="B158" s="470" t="s">
        <v>604</v>
      </c>
      <c r="C158" s="480">
        <v>14567.96</v>
      </c>
      <c r="D158" s="472">
        <v>13738.27</v>
      </c>
      <c r="E158" s="471">
        <v>134.44</v>
      </c>
      <c r="F158" s="471">
        <v>695.25</v>
      </c>
      <c r="G158" s="473">
        <v>14567.96</v>
      </c>
    </row>
    <row r="159" spans="1:7" ht="15.75" x14ac:dyDescent="0.25">
      <c r="A159" s="469" t="s">
        <v>605</v>
      </c>
      <c r="B159" s="470" t="s">
        <v>606</v>
      </c>
      <c r="C159" s="480">
        <v>10634.48</v>
      </c>
      <c r="D159" s="480">
        <v>5265.15</v>
      </c>
      <c r="E159" s="480">
        <v>5327.67</v>
      </c>
      <c r="F159" s="480">
        <v>41.66</v>
      </c>
      <c r="G159" s="482">
        <v>10634.48</v>
      </c>
    </row>
    <row r="160" spans="1:7" ht="15.75" x14ac:dyDescent="0.25">
      <c r="A160" s="485" t="s">
        <v>607</v>
      </c>
      <c r="B160" s="522" t="s">
        <v>608</v>
      </c>
      <c r="C160" s="523">
        <v>214.08</v>
      </c>
      <c r="D160" s="523">
        <v>111.91</v>
      </c>
      <c r="E160" s="523">
        <v>95.94</v>
      </c>
      <c r="F160" s="523">
        <v>6.23</v>
      </c>
      <c r="G160" s="505">
        <v>214.08</v>
      </c>
    </row>
    <row r="161" spans="1:7" ht="15.75" x14ac:dyDescent="0.25">
      <c r="A161" s="485" t="s">
        <v>609</v>
      </c>
      <c r="B161" s="522" t="s">
        <v>610</v>
      </c>
      <c r="C161" s="523">
        <v>5543.06</v>
      </c>
      <c r="D161" s="523">
        <v>5474.11</v>
      </c>
      <c r="E161" s="523">
        <v>12.7</v>
      </c>
      <c r="F161" s="523">
        <v>56.25</v>
      </c>
      <c r="G161" s="505">
        <v>5543.06</v>
      </c>
    </row>
    <row r="162" spans="1:7" ht="15.75" x14ac:dyDescent="0.25">
      <c r="A162" s="469" t="s">
        <v>611</v>
      </c>
      <c r="B162" s="470" t="s">
        <v>612</v>
      </c>
      <c r="C162" s="480">
        <v>8131.11</v>
      </c>
      <c r="D162" s="480">
        <v>7801.85</v>
      </c>
      <c r="E162" s="480">
        <v>127.16</v>
      </c>
      <c r="F162" s="480">
        <v>202.1</v>
      </c>
      <c r="G162" s="482">
        <v>8131.11</v>
      </c>
    </row>
    <row r="163" spans="1:7" ht="15.75" x14ac:dyDescent="0.25">
      <c r="A163" s="469" t="s">
        <v>613</v>
      </c>
      <c r="B163" s="470" t="s">
        <v>614</v>
      </c>
      <c r="C163" s="480">
        <v>39696.83</v>
      </c>
      <c r="D163" s="480">
        <v>37449.96</v>
      </c>
      <c r="E163" s="480">
        <v>420.08</v>
      </c>
      <c r="F163" s="480">
        <v>1826.79</v>
      </c>
      <c r="G163" s="482">
        <v>39696.83</v>
      </c>
    </row>
    <row r="164" spans="1:7" ht="15.75" x14ac:dyDescent="0.25">
      <c r="A164" s="485" t="s">
        <v>615</v>
      </c>
      <c r="B164" s="522" t="s">
        <v>616</v>
      </c>
      <c r="C164" s="523">
        <v>103257.86</v>
      </c>
      <c r="D164" s="523">
        <v>21404.98</v>
      </c>
      <c r="E164" s="523">
        <v>80381.679999999993</v>
      </c>
      <c r="F164" s="523">
        <v>1471.2</v>
      </c>
      <c r="G164" s="505">
        <v>103257.86</v>
      </c>
    </row>
    <row r="165" spans="1:7" ht="15.75" x14ac:dyDescent="0.25">
      <c r="A165" s="485" t="s">
        <v>617</v>
      </c>
      <c r="B165" s="522" t="s">
        <v>618</v>
      </c>
      <c r="C165" s="523">
        <v>9254.0499999999993</v>
      </c>
      <c r="D165" s="523">
        <v>6577.16</v>
      </c>
      <c r="E165" s="523">
        <v>341.93</v>
      </c>
      <c r="F165" s="523">
        <v>2334.96</v>
      </c>
      <c r="G165" s="505">
        <v>9254.0499999999993</v>
      </c>
    </row>
    <row r="166" spans="1:7" ht="15.75" x14ac:dyDescent="0.25">
      <c r="A166" s="469" t="s">
        <v>619</v>
      </c>
      <c r="B166" s="470" t="s">
        <v>620</v>
      </c>
      <c r="C166" s="480">
        <v>12.39</v>
      </c>
      <c r="D166" s="480">
        <v>5.62</v>
      </c>
      <c r="E166" s="480">
        <v>3.62</v>
      </c>
      <c r="F166" s="480">
        <v>3.15</v>
      </c>
      <c r="G166" s="482">
        <v>12.39</v>
      </c>
    </row>
    <row r="167" spans="1:7" ht="15.75" x14ac:dyDescent="0.25">
      <c r="A167" s="469" t="s">
        <v>621</v>
      </c>
      <c r="B167" s="470" t="s">
        <v>622</v>
      </c>
      <c r="C167" s="480">
        <v>101.98</v>
      </c>
      <c r="D167" s="480">
        <v>74.099999999999994</v>
      </c>
      <c r="E167" s="480">
        <v>27.88</v>
      </c>
      <c r="F167" s="480">
        <v>0</v>
      </c>
      <c r="G167" s="482">
        <v>101.98</v>
      </c>
    </row>
    <row r="168" spans="1:7" ht="15.75" x14ac:dyDescent="0.25">
      <c r="A168" s="485" t="s">
        <v>623</v>
      </c>
      <c r="B168" s="522" t="s">
        <v>624</v>
      </c>
      <c r="C168" s="523">
        <v>2095.17</v>
      </c>
      <c r="D168" s="523">
        <v>489.69</v>
      </c>
      <c r="E168" s="523">
        <v>1557.06</v>
      </c>
      <c r="F168" s="523">
        <v>48.42</v>
      </c>
      <c r="G168" s="505">
        <v>2095.17</v>
      </c>
    </row>
    <row r="169" spans="1:7" ht="15.75" x14ac:dyDescent="0.25">
      <c r="A169" s="485" t="s">
        <v>625</v>
      </c>
      <c r="B169" s="522" t="s">
        <v>626</v>
      </c>
      <c r="C169" s="523">
        <v>4148.37</v>
      </c>
      <c r="D169" s="523">
        <v>5.15</v>
      </c>
      <c r="E169" s="523">
        <v>4137.8900000000003</v>
      </c>
      <c r="F169" s="523">
        <v>5.33</v>
      </c>
      <c r="G169" s="505">
        <v>4148.37</v>
      </c>
    </row>
    <row r="170" spans="1:7" ht="15.75" x14ac:dyDescent="0.25">
      <c r="A170" s="498" t="s">
        <v>627</v>
      </c>
      <c r="B170" s="518" t="s">
        <v>628</v>
      </c>
      <c r="C170" s="519">
        <v>55.65</v>
      </c>
      <c r="D170" s="519">
        <v>9.5</v>
      </c>
      <c r="E170" s="519">
        <v>0</v>
      </c>
      <c r="F170" s="519">
        <v>46.15</v>
      </c>
      <c r="G170" s="506">
        <v>55.65</v>
      </c>
    </row>
    <row r="171" spans="1:7" ht="15.75" x14ac:dyDescent="0.25">
      <c r="A171" s="469" t="s">
        <v>629</v>
      </c>
      <c r="B171" s="470" t="s">
        <v>630</v>
      </c>
      <c r="C171" s="480">
        <v>91.52</v>
      </c>
      <c r="D171" s="480">
        <v>35.590000000000003</v>
      </c>
      <c r="E171" s="480">
        <v>32.619999999999997</v>
      </c>
      <c r="F171" s="480">
        <v>23.31</v>
      </c>
      <c r="G171" s="482">
        <v>91.52</v>
      </c>
    </row>
    <row r="172" spans="1:7" s="484" customFormat="1" ht="15.75" x14ac:dyDescent="0.25">
      <c r="A172" s="525"/>
      <c r="B172" s="526" t="s">
        <v>631</v>
      </c>
      <c r="C172" s="527">
        <f>SUM(C173:C191)</f>
        <v>375457.91000000003</v>
      </c>
      <c r="D172" s="527">
        <f>SUM(D173:D191)</f>
        <v>151822.40999999997</v>
      </c>
      <c r="E172" s="527">
        <f>SUM(E173:E191)</f>
        <v>164428.81000000003</v>
      </c>
      <c r="F172" s="527">
        <f>SUM(F173:F191)</f>
        <v>59206.69000000001</v>
      </c>
      <c r="G172" s="528">
        <f>SUM(G173:G191)</f>
        <v>375457.91000000003</v>
      </c>
    </row>
    <row r="173" spans="1:7" s="484" customFormat="1" ht="15.75" x14ac:dyDescent="0.25">
      <c r="A173" s="485" t="s">
        <v>632</v>
      </c>
      <c r="B173" s="486" t="s">
        <v>633</v>
      </c>
      <c r="C173" s="487">
        <v>2975.92</v>
      </c>
      <c r="D173" s="487">
        <v>432.35</v>
      </c>
      <c r="E173" s="487">
        <v>2075.33</v>
      </c>
      <c r="F173" s="488">
        <v>468.24</v>
      </c>
      <c r="G173" s="479">
        <v>2975.92</v>
      </c>
    </row>
    <row r="174" spans="1:7" s="484" customFormat="1" ht="15.75" x14ac:dyDescent="0.25">
      <c r="A174" s="469" t="s">
        <v>634</v>
      </c>
      <c r="B174" s="470" t="s">
        <v>635</v>
      </c>
      <c r="C174" s="472">
        <v>85579.57</v>
      </c>
      <c r="D174" s="472">
        <v>25979.55</v>
      </c>
      <c r="E174" s="472">
        <v>44278.91</v>
      </c>
      <c r="F174" s="471">
        <v>15321.11</v>
      </c>
      <c r="G174" s="473">
        <v>85579.57</v>
      </c>
    </row>
    <row r="175" spans="1:7" s="484" customFormat="1" ht="15.75" x14ac:dyDescent="0.25">
      <c r="A175" s="469" t="s">
        <v>636</v>
      </c>
      <c r="B175" s="470" t="s">
        <v>637</v>
      </c>
      <c r="C175" s="480">
        <v>8.15</v>
      </c>
      <c r="D175" s="472">
        <v>8.15</v>
      </c>
      <c r="E175" s="472">
        <v>0</v>
      </c>
      <c r="F175" s="471">
        <v>0</v>
      </c>
      <c r="G175" s="473">
        <v>8.15</v>
      </c>
    </row>
    <row r="176" spans="1:7" s="483" customFormat="1" ht="16.5" customHeight="1" x14ac:dyDescent="0.25">
      <c r="A176" s="485" t="s">
        <v>638</v>
      </c>
      <c r="B176" s="522" t="s">
        <v>639</v>
      </c>
      <c r="C176" s="504">
        <v>1</v>
      </c>
      <c r="D176" s="529">
        <v>0.25</v>
      </c>
      <c r="E176" s="504">
        <v>0</v>
      </c>
      <c r="F176" s="529">
        <v>0.75</v>
      </c>
      <c r="G176" s="505">
        <v>1</v>
      </c>
    </row>
    <row r="177" spans="1:7" s="484" customFormat="1" ht="16.5" customHeight="1" x14ac:dyDescent="0.25">
      <c r="A177" s="485" t="s">
        <v>640</v>
      </c>
      <c r="B177" s="522" t="s">
        <v>641</v>
      </c>
      <c r="C177" s="523">
        <v>24273.52</v>
      </c>
      <c r="D177" s="523">
        <v>8417.9599999999991</v>
      </c>
      <c r="E177" s="523">
        <v>15550.41</v>
      </c>
      <c r="F177" s="523">
        <v>305.14999999999998</v>
      </c>
      <c r="G177" s="505">
        <v>24273.52</v>
      </c>
    </row>
    <row r="178" spans="1:7" s="484" customFormat="1" ht="15.75" x14ac:dyDescent="0.25">
      <c r="A178" s="469" t="s">
        <v>642</v>
      </c>
      <c r="B178" s="470" t="s">
        <v>643</v>
      </c>
      <c r="C178" s="480">
        <v>1468.84</v>
      </c>
      <c r="D178" s="480">
        <v>1056.28</v>
      </c>
      <c r="E178" s="480">
        <v>303.38</v>
      </c>
      <c r="F178" s="480">
        <v>109.18</v>
      </c>
      <c r="G178" s="482">
        <v>1468.84</v>
      </c>
    </row>
    <row r="179" spans="1:7" ht="15.75" x14ac:dyDescent="0.25">
      <c r="A179" s="469" t="s">
        <v>644</v>
      </c>
      <c r="B179" s="470" t="s">
        <v>645</v>
      </c>
      <c r="C179" s="480">
        <v>36629.03</v>
      </c>
      <c r="D179" s="480">
        <v>14725.25</v>
      </c>
      <c r="E179" s="480">
        <v>15670.06</v>
      </c>
      <c r="F179" s="480">
        <v>6233.72</v>
      </c>
      <c r="G179" s="482">
        <v>36629.03</v>
      </c>
    </row>
    <row r="180" spans="1:7" ht="15.75" x14ac:dyDescent="0.25">
      <c r="A180" s="485" t="s">
        <v>646</v>
      </c>
      <c r="B180" s="522" t="s">
        <v>647</v>
      </c>
      <c r="C180" s="523">
        <v>1.7</v>
      </c>
      <c r="D180" s="523">
        <v>1.7</v>
      </c>
      <c r="E180" s="523">
        <v>0</v>
      </c>
      <c r="F180" s="523">
        <v>0</v>
      </c>
      <c r="G180" s="505">
        <v>1.7</v>
      </c>
    </row>
    <row r="181" spans="1:7" s="484" customFormat="1" ht="15.75" x14ac:dyDescent="0.25">
      <c r="A181" s="485" t="s">
        <v>648</v>
      </c>
      <c r="B181" s="522" t="s">
        <v>649</v>
      </c>
      <c r="C181" s="523">
        <v>2073.46</v>
      </c>
      <c r="D181" s="523">
        <v>221.95</v>
      </c>
      <c r="E181" s="523">
        <v>1732.61</v>
      </c>
      <c r="F181" s="523">
        <v>118.9</v>
      </c>
      <c r="G181" s="505">
        <v>2073.46</v>
      </c>
    </row>
    <row r="182" spans="1:7" s="484" customFormat="1" ht="15.75" x14ac:dyDescent="0.25">
      <c r="A182" s="469" t="s">
        <v>650</v>
      </c>
      <c r="B182" s="470" t="s">
        <v>651</v>
      </c>
      <c r="C182" s="480">
        <v>299.89999999999998</v>
      </c>
      <c r="D182" s="480">
        <v>299.89999999999998</v>
      </c>
      <c r="E182" s="480">
        <v>0</v>
      </c>
      <c r="F182" s="480">
        <v>0</v>
      </c>
      <c r="G182" s="482">
        <v>299.89999999999998</v>
      </c>
    </row>
    <row r="183" spans="1:7" s="484" customFormat="1" ht="15.75" x14ac:dyDescent="0.25">
      <c r="A183" s="469" t="s">
        <v>652</v>
      </c>
      <c r="B183" s="470" t="s">
        <v>653</v>
      </c>
      <c r="C183" s="480">
        <v>40.1</v>
      </c>
      <c r="D183" s="480">
        <v>0</v>
      </c>
      <c r="E183" s="480">
        <v>40.1</v>
      </c>
      <c r="F183" s="480">
        <v>0</v>
      </c>
      <c r="G183" s="482">
        <v>40.1</v>
      </c>
    </row>
    <row r="184" spans="1:7" s="483" customFormat="1" ht="16.5" customHeight="1" x14ac:dyDescent="0.25">
      <c r="A184" s="485" t="s">
        <v>654</v>
      </c>
      <c r="B184" s="522" t="s">
        <v>655</v>
      </c>
      <c r="C184" s="523">
        <v>90968.49</v>
      </c>
      <c r="D184" s="523">
        <v>32130.69</v>
      </c>
      <c r="E184" s="523">
        <v>38552.01</v>
      </c>
      <c r="F184" s="523">
        <v>20285.79</v>
      </c>
      <c r="G184" s="505">
        <v>90968.49</v>
      </c>
    </row>
    <row r="185" spans="1:7" s="484" customFormat="1" ht="16.5" customHeight="1" x14ac:dyDescent="0.25">
      <c r="A185" s="485" t="s">
        <v>656</v>
      </c>
      <c r="B185" s="522" t="s">
        <v>657</v>
      </c>
      <c r="C185" s="523">
        <v>3971.01</v>
      </c>
      <c r="D185" s="523">
        <v>10.52</v>
      </c>
      <c r="E185" s="523">
        <v>3960.49</v>
      </c>
      <c r="F185" s="523">
        <v>0</v>
      </c>
      <c r="G185" s="505">
        <v>3971.01</v>
      </c>
    </row>
    <row r="186" spans="1:7" s="484" customFormat="1" ht="15.75" x14ac:dyDescent="0.25">
      <c r="A186" s="469" t="s">
        <v>658</v>
      </c>
      <c r="B186" s="470" t="s">
        <v>659</v>
      </c>
      <c r="C186" s="480">
        <v>696.12</v>
      </c>
      <c r="D186" s="480">
        <v>0</v>
      </c>
      <c r="E186" s="480">
        <v>631.86</v>
      </c>
      <c r="F186" s="480">
        <v>64.260000000000005</v>
      </c>
      <c r="G186" s="482">
        <v>696.12</v>
      </c>
    </row>
    <row r="187" spans="1:7" s="484" customFormat="1" ht="15.75" x14ac:dyDescent="0.25">
      <c r="A187" s="469" t="s">
        <v>660</v>
      </c>
      <c r="B187" s="470" t="s">
        <v>661</v>
      </c>
      <c r="C187" s="480">
        <v>4874.07</v>
      </c>
      <c r="D187" s="480">
        <v>3570.53</v>
      </c>
      <c r="E187" s="480">
        <v>1040.6400000000001</v>
      </c>
      <c r="F187" s="480">
        <v>262.89999999999998</v>
      </c>
      <c r="G187" s="482">
        <v>4874.07</v>
      </c>
    </row>
    <row r="188" spans="1:7" s="484" customFormat="1" ht="15.75" x14ac:dyDescent="0.25">
      <c r="A188" s="485" t="s">
        <v>662</v>
      </c>
      <c r="B188" s="530" t="s">
        <v>663</v>
      </c>
      <c r="C188" s="531">
        <v>0.6</v>
      </c>
      <c r="D188" s="531">
        <v>0</v>
      </c>
      <c r="E188" s="531">
        <v>0.6</v>
      </c>
      <c r="F188" s="531">
        <v>0</v>
      </c>
      <c r="G188" s="505">
        <v>0.6</v>
      </c>
    </row>
    <row r="189" spans="1:7" s="484" customFormat="1" ht="15.75" x14ac:dyDescent="0.25">
      <c r="A189" s="485" t="s">
        <v>664</v>
      </c>
      <c r="B189" s="530" t="s">
        <v>665</v>
      </c>
      <c r="C189" s="531">
        <v>3914.31</v>
      </c>
      <c r="D189" s="531">
        <v>3734.92</v>
      </c>
      <c r="E189" s="531">
        <v>11.74</v>
      </c>
      <c r="F189" s="531">
        <v>167.65</v>
      </c>
      <c r="G189" s="505">
        <v>3914.31</v>
      </c>
    </row>
    <row r="190" spans="1:7" s="484" customFormat="1" ht="15.75" x14ac:dyDescent="0.25">
      <c r="A190" s="498" t="s">
        <v>666</v>
      </c>
      <c r="B190" s="518" t="s">
        <v>667</v>
      </c>
      <c r="C190" s="519">
        <v>105704.92</v>
      </c>
      <c r="D190" s="519">
        <v>54944.66</v>
      </c>
      <c r="E190" s="519">
        <v>35549.96</v>
      </c>
      <c r="F190" s="519">
        <v>15210.3</v>
      </c>
      <c r="G190" s="506">
        <v>105704.92</v>
      </c>
    </row>
    <row r="191" spans="1:7" s="484" customFormat="1" ht="15.75" x14ac:dyDescent="0.25">
      <c r="A191" s="498" t="s">
        <v>668</v>
      </c>
      <c r="B191" s="518" t="s">
        <v>669</v>
      </c>
      <c r="C191" s="519">
        <v>11977.2</v>
      </c>
      <c r="D191" s="519">
        <v>6287.75</v>
      </c>
      <c r="E191" s="519">
        <v>5030.71</v>
      </c>
      <c r="F191" s="519">
        <v>658.74</v>
      </c>
      <c r="G191" s="506">
        <v>11977.2</v>
      </c>
    </row>
    <row r="192" spans="1:7" s="484" customFormat="1" ht="16.5" customHeight="1" x14ac:dyDescent="0.25">
      <c r="A192" s="485"/>
      <c r="B192" s="532" t="s">
        <v>670</v>
      </c>
      <c r="C192" s="533">
        <f>SUM(C193:C194)</f>
        <v>300.06</v>
      </c>
      <c r="D192" s="533">
        <f>SUM(D193:D194)</f>
        <v>4.9000000000000004</v>
      </c>
      <c r="E192" s="533">
        <f>SUM(E193:E194)</f>
        <v>295.15999999999997</v>
      </c>
      <c r="F192" s="533">
        <f>SUM(F193:F194)</f>
        <v>0</v>
      </c>
      <c r="G192" s="534">
        <f>SUM(G193:G194)</f>
        <v>300.06</v>
      </c>
    </row>
    <row r="193" spans="1:7" s="484" customFormat="1" ht="16.5" customHeight="1" x14ac:dyDescent="0.25">
      <c r="A193" s="485" t="s">
        <v>671</v>
      </c>
      <c r="B193" s="522" t="s">
        <v>672</v>
      </c>
      <c r="C193" s="523">
        <v>295.68</v>
      </c>
      <c r="D193" s="523">
        <v>4.9000000000000004</v>
      </c>
      <c r="E193" s="523">
        <v>290.77999999999997</v>
      </c>
      <c r="F193" s="523">
        <v>0</v>
      </c>
      <c r="G193" s="505">
        <v>295.68</v>
      </c>
    </row>
    <row r="194" spans="1:7" s="484" customFormat="1" ht="16.5" customHeight="1" thickBot="1" x14ac:dyDescent="0.3">
      <c r="A194" s="498" t="s">
        <v>673</v>
      </c>
      <c r="B194" s="518" t="s">
        <v>674</v>
      </c>
      <c r="C194" s="519">
        <v>4.38</v>
      </c>
      <c r="D194" s="519">
        <v>0</v>
      </c>
      <c r="E194" s="519">
        <v>4.38</v>
      </c>
      <c r="F194" s="519">
        <v>0</v>
      </c>
      <c r="G194" s="506">
        <v>4.38</v>
      </c>
    </row>
    <row r="195" spans="1:7" ht="32.25" thickBot="1" x14ac:dyDescent="0.3">
      <c r="A195" s="535"/>
      <c r="B195" s="536" t="s">
        <v>675</v>
      </c>
      <c r="C195" s="537">
        <f>+C6+C151+C172+C192</f>
        <v>3789272.6600000015</v>
      </c>
      <c r="D195" s="537">
        <f>+D6+D151+D172+D192</f>
        <v>2064293.5549999995</v>
      </c>
      <c r="E195" s="537">
        <f>+E6+E151+E172+E192</f>
        <v>1418848.879999999</v>
      </c>
      <c r="F195" s="537">
        <f>+F6+F151+F172+F192</f>
        <v>306130.22499999998</v>
      </c>
      <c r="G195" s="538">
        <f>+G6+G151+G172+G192</f>
        <v>3789272.6600000015</v>
      </c>
    </row>
  </sheetData>
  <pageMargins left="0.70866141732283472" right="0.70866141732283472" top="0.59055118110236227" bottom="0.51181102362204722" header="0.31496062992125984" footer="0.31496062992125984"/>
  <pageSetup paperSize="9" scale="68" orientation="portrait" r:id="rId1"/>
  <headerFooter alignWithMargins="0"/>
  <rowBreaks count="2" manualBreakCount="2">
    <brk id="70" max="6" man="1"/>
    <brk id="13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F2F9-D8B3-4DBA-9E81-B223755D295F}">
  <dimension ref="A1:T215"/>
  <sheetViews>
    <sheetView view="pageBreakPreview" zoomScale="80" zoomScaleNormal="50" zoomScaleSheetLayoutView="80" workbookViewId="0">
      <pane xSplit="1" ySplit="6" topLeftCell="B7" activePane="bottomRight" state="frozen"/>
      <selection activeCell="D15" sqref="D15"/>
      <selection pane="topRight" activeCell="D15" sqref="D15"/>
      <selection pane="bottomLeft" activeCell="D15" sqref="D15"/>
      <selection pane="bottomRight" activeCell="K22" sqref="K22"/>
    </sheetView>
  </sheetViews>
  <sheetFormatPr baseColWidth="10" defaultRowHeight="12.75" x14ac:dyDescent="0.2"/>
  <cols>
    <col min="1" max="1" width="47" style="541" customWidth="1"/>
    <col min="2" max="9" width="11.5703125" style="541" customWidth="1"/>
    <col min="10" max="256" width="11.5703125" style="541"/>
    <col min="257" max="257" width="47" style="541" customWidth="1"/>
    <col min="258" max="512" width="11.5703125" style="541"/>
    <col min="513" max="513" width="47" style="541" customWidth="1"/>
    <col min="514" max="768" width="11.5703125" style="541"/>
    <col min="769" max="769" width="47" style="541" customWidth="1"/>
    <col min="770" max="1024" width="11.5703125" style="541"/>
    <col min="1025" max="1025" width="47" style="541" customWidth="1"/>
    <col min="1026" max="1280" width="11.5703125" style="541"/>
    <col min="1281" max="1281" width="47" style="541" customWidth="1"/>
    <col min="1282" max="1536" width="11.5703125" style="541"/>
    <col min="1537" max="1537" width="47" style="541" customWidth="1"/>
    <col min="1538" max="1792" width="11.5703125" style="541"/>
    <col min="1793" max="1793" width="47" style="541" customWidth="1"/>
    <col min="1794" max="2048" width="11.5703125" style="541"/>
    <col min="2049" max="2049" width="47" style="541" customWidth="1"/>
    <col min="2050" max="2304" width="11.5703125" style="541"/>
    <col min="2305" max="2305" width="47" style="541" customWidth="1"/>
    <col min="2306" max="2560" width="11.5703125" style="541"/>
    <col min="2561" max="2561" width="47" style="541" customWidth="1"/>
    <col min="2562" max="2816" width="11.5703125" style="541"/>
    <col min="2817" max="2817" width="47" style="541" customWidth="1"/>
    <col min="2818" max="3072" width="11.5703125" style="541"/>
    <col min="3073" max="3073" width="47" style="541" customWidth="1"/>
    <col min="3074" max="3328" width="11.5703125" style="541"/>
    <col min="3329" max="3329" width="47" style="541" customWidth="1"/>
    <col min="3330" max="3584" width="11.5703125" style="541"/>
    <col min="3585" max="3585" width="47" style="541" customWidth="1"/>
    <col min="3586" max="3840" width="11.5703125" style="541"/>
    <col min="3841" max="3841" width="47" style="541" customWidth="1"/>
    <col min="3842" max="4096" width="11.5703125" style="541"/>
    <col min="4097" max="4097" width="47" style="541" customWidth="1"/>
    <col min="4098" max="4352" width="11.5703125" style="541"/>
    <col min="4353" max="4353" width="47" style="541" customWidth="1"/>
    <col min="4354" max="4608" width="11.5703125" style="541"/>
    <col min="4609" max="4609" width="47" style="541" customWidth="1"/>
    <col min="4610" max="4864" width="11.5703125" style="541"/>
    <col min="4865" max="4865" width="47" style="541" customWidth="1"/>
    <col min="4866" max="5120" width="11.5703125" style="541"/>
    <col min="5121" max="5121" width="47" style="541" customWidth="1"/>
    <col min="5122" max="5376" width="11.5703125" style="541"/>
    <col min="5377" max="5377" width="47" style="541" customWidth="1"/>
    <col min="5378" max="5632" width="11.5703125" style="541"/>
    <col min="5633" max="5633" width="47" style="541" customWidth="1"/>
    <col min="5634" max="5888" width="11.5703125" style="541"/>
    <col min="5889" max="5889" width="47" style="541" customWidth="1"/>
    <col min="5890" max="6144" width="11.5703125" style="541"/>
    <col min="6145" max="6145" width="47" style="541" customWidth="1"/>
    <col min="6146" max="6400" width="11.5703125" style="541"/>
    <col min="6401" max="6401" width="47" style="541" customWidth="1"/>
    <col min="6402" max="6656" width="11.5703125" style="541"/>
    <col min="6657" max="6657" width="47" style="541" customWidth="1"/>
    <col min="6658" max="6912" width="11.5703125" style="541"/>
    <col min="6913" max="6913" width="47" style="541" customWidth="1"/>
    <col min="6914" max="7168" width="11.5703125" style="541"/>
    <col min="7169" max="7169" width="47" style="541" customWidth="1"/>
    <col min="7170" max="7424" width="11.5703125" style="541"/>
    <col min="7425" max="7425" width="47" style="541" customWidth="1"/>
    <col min="7426" max="7680" width="11.5703125" style="541"/>
    <col min="7681" max="7681" width="47" style="541" customWidth="1"/>
    <col min="7682" max="7936" width="11.5703125" style="541"/>
    <col min="7937" max="7937" width="47" style="541" customWidth="1"/>
    <col min="7938" max="8192" width="11.5703125" style="541"/>
    <col min="8193" max="8193" width="47" style="541" customWidth="1"/>
    <col min="8194" max="8448" width="11.5703125" style="541"/>
    <col min="8449" max="8449" width="47" style="541" customWidth="1"/>
    <col min="8450" max="8704" width="11.5703125" style="541"/>
    <col min="8705" max="8705" width="47" style="541" customWidth="1"/>
    <col min="8706" max="8960" width="11.5703125" style="541"/>
    <col min="8961" max="8961" width="47" style="541" customWidth="1"/>
    <col min="8962" max="9216" width="11.5703125" style="541"/>
    <col min="9217" max="9217" width="47" style="541" customWidth="1"/>
    <col min="9218" max="9472" width="11.5703125" style="541"/>
    <col min="9473" max="9473" width="47" style="541" customWidth="1"/>
    <col min="9474" max="9728" width="11.5703125" style="541"/>
    <col min="9729" max="9729" width="47" style="541" customWidth="1"/>
    <col min="9730" max="9984" width="11.5703125" style="541"/>
    <col min="9985" max="9985" width="47" style="541" customWidth="1"/>
    <col min="9986" max="10240" width="11.5703125" style="541"/>
    <col min="10241" max="10241" width="47" style="541" customWidth="1"/>
    <col min="10242" max="10496" width="11.5703125" style="541"/>
    <col min="10497" max="10497" width="47" style="541" customWidth="1"/>
    <col min="10498" max="10752" width="11.5703125" style="541"/>
    <col min="10753" max="10753" width="47" style="541" customWidth="1"/>
    <col min="10754" max="11008" width="11.5703125" style="541"/>
    <col min="11009" max="11009" width="47" style="541" customWidth="1"/>
    <col min="11010" max="11264" width="11.5703125" style="541"/>
    <col min="11265" max="11265" width="47" style="541" customWidth="1"/>
    <col min="11266" max="11520" width="11.5703125" style="541"/>
    <col min="11521" max="11521" width="47" style="541" customWidth="1"/>
    <col min="11522" max="11776" width="11.5703125" style="541"/>
    <col min="11777" max="11777" width="47" style="541" customWidth="1"/>
    <col min="11778" max="12032" width="11.5703125" style="541"/>
    <col min="12033" max="12033" width="47" style="541" customWidth="1"/>
    <col min="12034" max="12288" width="11.5703125" style="541"/>
    <col min="12289" max="12289" width="47" style="541" customWidth="1"/>
    <col min="12290" max="12544" width="11.5703125" style="541"/>
    <col min="12545" max="12545" width="47" style="541" customWidth="1"/>
    <col min="12546" max="12800" width="11.5703125" style="541"/>
    <col min="12801" max="12801" width="47" style="541" customWidth="1"/>
    <col min="12802" max="13056" width="11.5703125" style="541"/>
    <col min="13057" max="13057" width="47" style="541" customWidth="1"/>
    <col min="13058" max="13312" width="11.5703125" style="541"/>
    <col min="13313" max="13313" width="47" style="541" customWidth="1"/>
    <col min="13314" max="13568" width="11.5703125" style="541"/>
    <col min="13569" max="13569" width="47" style="541" customWidth="1"/>
    <col min="13570" max="13824" width="11.5703125" style="541"/>
    <col min="13825" max="13825" width="47" style="541" customWidth="1"/>
    <col min="13826" max="14080" width="11.5703125" style="541"/>
    <col min="14081" max="14081" width="47" style="541" customWidth="1"/>
    <col min="14082" max="14336" width="11.5703125" style="541"/>
    <col min="14337" max="14337" width="47" style="541" customWidth="1"/>
    <col min="14338" max="14592" width="11.5703125" style="541"/>
    <col min="14593" max="14593" width="47" style="541" customWidth="1"/>
    <col min="14594" max="14848" width="11.5703125" style="541"/>
    <col min="14849" max="14849" width="47" style="541" customWidth="1"/>
    <col min="14850" max="15104" width="11.5703125" style="541"/>
    <col min="15105" max="15105" width="47" style="541" customWidth="1"/>
    <col min="15106" max="15360" width="11.5703125" style="541"/>
    <col min="15361" max="15361" width="47" style="541" customWidth="1"/>
    <col min="15362" max="15616" width="11.5703125" style="541"/>
    <col min="15617" max="15617" width="47" style="541" customWidth="1"/>
    <col min="15618" max="15872" width="11.5703125" style="541"/>
    <col min="15873" max="15873" width="47" style="541" customWidth="1"/>
    <col min="15874" max="16128" width="11.5703125" style="541"/>
    <col min="16129" max="16129" width="47" style="541" customWidth="1"/>
    <col min="16130" max="16384" width="11.5703125" style="541"/>
  </cols>
  <sheetData>
    <row r="1" spans="1:9" s="626" customFormat="1" ht="27.75" customHeight="1" x14ac:dyDescent="0.35">
      <c r="A1" s="863" t="s">
        <v>676</v>
      </c>
      <c r="B1" s="863"/>
      <c r="C1" s="863"/>
      <c r="D1" s="863"/>
      <c r="E1" s="863"/>
      <c r="F1" s="863"/>
      <c r="G1" s="863"/>
      <c r="H1" s="863"/>
      <c r="I1" s="863"/>
    </row>
    <row r="2" spans="1:9" s="626" customFormat="1" ht="24" customHeight="1" x14ac:dyDescent="0.3">
      <c r="A2" s="864" t="s">
        <v>677</v>
      </c>
      <c r="B2" s="864"/>
      <c r="C2" s="864"/>
      <c r="D2" s="864"/>
      <c r="E2" s="864"/>
      <c r="F2" s="864"/>
      <c r="G2" s="864"/>
      <c r="H2" s="864"/>
      <c r="I2" s="864"/>
    </row>
    <row r="3" spans="1:9" s="626" customFormat="1" ht="16.5" thickBot="1" x14ac:dyDescent="0.3">
      <c r="A3" s="627"/>
      <c r="B3" s="627"/>
      <c r="C3" s="627"/>
      <c r="D3" s="627"/>
      <c r="E3" s="627"/>
      <c r="F3" s="628"/>
      <c r="G3" s="628"/>
      <c r="H3" s="628"/>
      <c r="I3" s="628"/>
    </row>
    <row r="4" spans="1:9" ht="21" customHeight="1" thickBot="1" x14ac:dyDescent="0.25">
      <c r="A4" s="858" t="s">
        <v>678</v>
      </c>
      <c r="B4" s="861" t="s">
        <v>228</v>
      </c>
      <c r="C4" s="861"/>
      <c r="D4" s="861"/>
      <c r="E4" s="861"/>
      <c r="F4" s="861" t="s">
        <v>679</v>
      </c>
      <c r="G4" s="861"/>
      <c r="H4" s="861"/>
      <c r="I4" s="861"/>
    </row>
    <row r="5" spans="1:9" ht="19.5" customHeight="1" x14ac:dyDescent="0.2">
      <c r="A5" s="859"/>
      <c r="B5" s="859" t="s">
        <v>680</v>
      </c>
      <c r="C5" s="859"/>
      <c r="D5" s="862" t="s">
        <v>681</v>
      </c>
      <c r="E5" s="862"/>
      <c r="F5" s="859" t="s">
        <v>680</v>
      </c>
      <c r="G5" s="859"/>
      <c r="H5" s="862" t="s">
        <v>681</v>
      </c>
      <c r="I5" s="862"/>
    </row>
    <row r="6" spans="1:9" ht="47.25" customHeight="1" thickBot="1" x14ac:dyDescent="0.25">
      <c r="A6" s="860"/>
      <c r="B6" s="544" t="s">
        <v>682</v>
      </c>
      <c r="C6" s="545" t="s">
        <v>683</v>
      </c>
      <c r="D6" s="544" t="str">
        <f>$B$6</f>
        <v>1r TRIM. 2023</v>
      </c>
      <c r="E6" s="545" t="str">
        <f>$C$6</f>
        <v>TOTAL ACUMUL. 2023</v>
      </c>
      <c r="F6" s="544" t="str">
        <f>$B$6</f>
        <v>1r TRIM. 2023</v>
      </c>
      <c r="G6" s="545" t="str">
        <f>$C$6</f>
        <v>TOTAL ACUMUL. 2023</v>
      </c>
      <c r="H6" s="544" t="str">
        <f>$B$6</f>
        <v>1r TRIM. 2023</v>
      </c>
      <c r="I6" s="545" t="str">
        <f>$C$6</f>
        <v>TOTAL ACUMUL. 2023</v>
      </c>
    </row>
    <row r="7" spans="1:9" ht="16.5" customHeight="1" x14ac:dyDescent="0.25">
      <c r="A7" s="546"/>
      <c r="B7" s="547"/>
      <c r="C7" s="548"/>
      <c r="D7" s="549"/>
      <c r="E7" s="550"/>
      <c r="F7" s="551"/>
      <c r="G7" s="552"/>
      <c r="H7" s="553"/>
      <c r="I7" s="550"/>
    </row>
    <row r="8" spans="1:9" ht="16.5" customHeight="1" x14ac:dyDescent="0.25">
      <c r="A8" s="554" t="s">
        <v>684</v>
      </c>
      <c r="B8" s="555">
        <v>4.3029999999999999</v>
      </c>
      <c r="C8" s="389">
        <v>4.3029999999999999</v>
      </c>
      <c r="D8" s="555">
        <v>171.83975000000001</v>
      </c>
      <c r="E8" s="389">
        <v>171.83975000000001</v>
      </c>
      <c r="F8" s="555">
        <v>0</v>
      </c>
      <c r="G8" s="556">
        <v>0</v>
      </c>
      <c r="H8" s="555">
        <v>0</v>
      </c>
      <c r="I8" s="389">
        <v>0</v>
      </c>
    </row>
    <row r="9" spans="1:9" ht="16.5" customHeight="1" x14ac:dyDescent="0.25">
      <c r="A9" s="557" t="s">
        <v>685</v>
      </c>
      <c r="B9" s="558">
        <v>20192.542831000006</v>
      </c>
      <c r="C9" s="559">
        <v>20192.542831000006</v>
      </c>
      <c r="D9" s="558">
        <v>87280.113630000007</v>
      </c>
      <c r="E9" s="559">
        <v>87280.113630000007</v>
      </c>
      <c r="F9" s="558">
        <v>12293.008748999997</v>
      </c>
      <c r="G9" s="559">
        <v>12293.008748999997</v>
      </c>
      <c r="H9" s="558">
        <v>62201.794669999988</v>
      </c>
      <c r="I9" s="559">
        <v>62201.794669999988</v>
      </c>
    </row>
    <row r="10" spans="1:9" ht="16.5" customHeight="1" x14ac:dyDescent="0.25">
      <c r="A10" s="554" t="s">
        <v>686</v>
      </c>
      <c r="B10" s="555">
        <v>9714.7737500000003</v>
      </c>
      <c r="C10" s="389">
        <v>9714.7737500000003</v>
      </c>
      <c r="D10" s="555">
        <v>52839.700470000003</v>
      </c>
      <c r="E10" s="389">
        <v>52839.700470000003</v>
      </c>
      <c r="F10" s="555">
        <v>8614.7286499999991</v>
      </c>
      <c r="G10" s="389">
        <v>8614.7286499999991</v>
      </c>
      <c r="H10" s="555">
        <v>47677.045290000002</v>
      </c>
      <c r="I10" s="389">
        <v>47677.045290000002</v>
      </c>
    </row>
    <row r="11" spans="1:9" ht="16.5" customHeight="1" x14ac:dyDescent="0.25">
      <c r="A11" s="557" t="s">
        <v>687</v>
      </c>
      <c r="B11" s="558">
        <v>2945.4290000000001</v>
      </c>
      <c r="C11" s="559">
        <v>2945.4290000000001</v>
      </c>
      <c r="D11" s="558">
        <v>10143.26713</v>
      </c>
      <c r="E11" s="559">
        <v>10143.26713</v>
      </c>
      <c r="F11" s="558">
        <v>71.820678999999984</v>
      </c>
      <c r="G11" s="559">
        <v>71.820678999999984</v>
      </c>
      <c r="H11" s="558">
        <v>503.41266000000002</v>
      </c>
      <c r="I11" s="559">
        <v>503.41266000000002</v>
      </c>
    </row>
    <row r="12" spans="1:9" ht="16.5" customHeight="1" x14ac:dyDescent="0.25">
      <c r="A12" s="554" t="s">
        <v>688</v>
      </c>
      <c r="B12" s="555">
        <v>329.35533999999996</v>
      </c>
      <c r="C12" s="389">
        <v>329.35533999999996</v>
      </c>
      <c r="D12" s="555">
        <v>2626.1718999999998</v>
      </c>
      <c r="E12" s="389">
        <v>2626.1718999999998</v>
      </c>
      <c r="F12" s="555">
        <v>284.42700000000002</v>
      </c>
      <c r="G12" s="389">
        <v>284.42700000000002</v>
      </c>
      <c r="H12" s="555">
        <v>2222.5517399999999</v>
      </c>
      <c r="I12" s="389">
        <v>2222.5517399999999</v>
      </c>
    </row>
    <row r="13" spans="1:9" ht="16.5" customHeight="1" x14ac:dyDescent="0.25">
      <c r="A13" s="557" t="s">
        <v>689</v>
      </c>
      <c r="B13" s="558">
        <v>2730.779755</v>
      </c>
      <c r="C13" s="559">
        <v>2730.779755</v>
      </c>
      <c r="D13" s="558">
        <v>5525.6914899999992</v>
      </c>
      <c r="E13" s="559">
        <v>5525.6914899999992</v>
      </c>
      <c r="F13" s="558">
        <v>1099.0278149999999</v>
      </c>
      <c r="G13" s="559">
        <v>1099.0278149999999</v>
      </c>
      <c r="H13" s="558">
        <v>3032.5339600000002</v>
      </c>
      <c r="I13" s="559">
        <v>3032.5339600000002</v>
      </c>
    </row>
    <row r="14" spans="1:9" ht="16.5" customHeight="1" x14ac:dyDescent="0.25">
      <c r="A14" s="554" t="s">
        <v>690</v>
      </c>
      <c r="B14" s="555">
        <v>644.72783599999991</v>
      </c>
      <c r="C14" s="389">
        <v>644.72783599999991</v>
      </c>
      <c r="D14" s="555">
        <v>7448.0809600000011</v>
      </c>
      <c r="E14" s="389">
        <v>7448.0809600000011</v>
      </c>
      <c r="F14" s="555">
        <v>452.93631499999992</v>
      </c>
      <c r="G14" s="389">
        <v>452.93631499999992</v>
      </c>
      <c r="H14" s="555">
        <v>5028.6475100000007</v>
      </c>
      <c r="I14" s="389">
        <v>5028.6475100000007</v>
      </c>
    </row>
    <row r="15" spans="1:9" ht="16.5" customHeight="1" x14ac:dyDescent="0.25">
      <c r="A15" s="557" t="s">
        <v>691</v>
      </c>
      <c r="B15" s="558">
        <v>11888.797045999996</v>
      </c>
      <c r="C15" s="559">
        <v>11888.797045999996</v>
      </c>
      <c r="D15" s="558">
        <v>74573.554839999997</v>
      </c>
      <c r="E15" s="559">
        <v>74573.554839999997</v>
      </c>
      <c r="F15" s="558">
        <v>9720.5673329999991</v>
      </c>
      <c r="G15" s="559">
        <v>9720.5673329999991</v>
      </c>
      <c r="H15" s="558">
        <v>66185.345870000005</v>
      </c>
      <c r="I15" s="559">
        <v>66185.345870000005</v>
      </c>
    </row>
    <row r="16" spans="1:9" ht="16.5" customHeight="1" x14ac:dyDescent="0.25">
      <c r="A16" s="554" t="s">
        <v>692</v>
      </c>
      <c r="B16" s="555">
        <v>5389.8916160000008</v>
      </c>
      <c r="C16" s="389">
        <v>5389.8916160000008</v>
      </c>
      <c r="D16" s="555">
        <v>34423.530720000002</v>
      </c>
      <c r="E16" s="389">
        <v>34423.530720000002</v>
      </c>
      <c r="F16" s="555">
        <v>3640.3154180000001</v>
      </c>
      <c r="G16" s="389">
        <v>3640.3154180000001</v>
      </c>
      <c r="H16" s="555">
        <v>29840.65206</v>
      </c>
      <c r="I16" s="389">
        <v>29840.65206</v>
      </c>
    </row>
    <row r="17" spans="1:9" ht="16.5" customHeight="1" x14ac:dyDescent="0.25">
      <c r="A17" s="557" t="s">
        <v>693</v>
      </c>
      <c r="B17" s="558">
        <v>455.89031999999997</v>
      </c>
      <c r="C17" s="559">
        <v>455.89031999999997</v>
      </c>
      <c r="D17" s="558">
        <v>4399.0129399999996</v>
      </c>
      <c r="E17" s="559">
        <v>4399.0129399999996</v>
      </c>
      <c r="F17" s="558">
        <v>443.61267000000004</v>
      </c>
      <c r="G17" s="559">
        <v>443.61267000000004</v>
      </c>
      <c r="H17" s="558">
        <v>4135.1046900000001</v>
      </c>
      <c r="I17" s="559">
        <v>4135.1046900000001</v>
      </c>
    </row>
    <row r="18" spans="1:9" ht="16.5" customHeight="1" x14ac:dyDescent="0.25">
      <c r="A18" s="554" t="s">
        <v>694</v>
      </c>
      <c r="B18" s="555">
        <v>5137.0893800000013</v>
      </c>
      <c r="C18" s="389">
        <v>5137.0893800000013</v>
      </c>
      <c r="D18" s="555">
        <v>33439.299480000001</v>
      </c>
      <c r="E18" s="389">
        <v>33439.299480000001</v>
      </c>
      <c r="F18" s="555">
        <v>4730.7135150000004</v>
      </c>
      <c r="G18" s="389">
        <v>4730.7135150000004</v>
      </c>
      <c r="H18" s="555">
        <v>29897.877420000001</v>
      </c>
      <c r="I18" s="389">
        <v>29897.877420000001</v>
      </c>
    </row>
    <row r="19" spans="1:9" ht="16.5" customHeight="1" x14ac:dyDescent="0.25">
      <c r="A19" s="557" t="s">
        <v>695</v>
      </c>
      <c r="B19" s="558">
        <v>6251.0802839999997</v>
      </c>
      <c r="C19" s="559">
        <v>6251.0802839999997</v>
      </c>
      <c r="D19" s="558">
        <v>23828.559669999999</v>
      </c>
      <c r="E19" s="559">
        <v>23828.559669999999</v>
      </c>
      <c r="F19" s="558">
        <v>4351.2523469999987</v>
      </c>
      <c r="G19" s="559">
        <v>4351.2523469999987</v>
      </c>
      <c r="H19" s="558">
        <v>16057.437640000004</v>
      </c>
      <c r="I19" s="559">
        <v>16057.437640000004</v>
      </c>
    </row>
    <row r="20" spans="1:9" ht="16.5" customHeight="1" x14ac:dyDescent="0.25">
      <c r="A20" s="554" t="s">
        <v>696</v>
      </c>
      <c r="B20" s="555">
        <v>0</v>
      </c>
      <c r="C20" s="389">
        <v>0</v>
      </c>
      <c r="D20" s="555">
        <v>0</v>
      </c>
      <c r="E20" s="389">
        <v>0</v>
      </c>
      <c r="F20" s="555">
        <v>0</v>
      </c>
      <c r="G20" s="389">
        <v>0</v>
      </c>
      <c r="H20" s="555">
        <v>0</v>
      </c>
      <c r="I20" s="389">
        <v>0</v>
      </c>
    </row>
    <row r="21" spans="1:9" ht="16.5" customHeight="1" x14ac:dyDescent="0.25">
      <c r="A21" s="557" t="s">
        <v>697</v>
      </c>
      <c r="B21" s="558">
        <v>372.53008799999998</v>
      </c>
      <c r="C21" s="559">
        <v>372.53008799999998</v>
      </c>
      <c r="D21" s="558">
        <v>2998.9964500000001</v>
      </c>
      <c r="E21" s="559">
        <v>2998.9964500000001</v>
      </c>
      <c r="F21" s="558">
        <v>129.75328100000002</v>
      </c>
      <c r="G21" s="559">
        <v>129.75328100000002</v>
      </c>
      <c r="H21" s="558">
        <v>1284.09824</v>
      </c>
      <c r="I21" s="559">
        <v>1284.09824</v>
      </c>
    </row>
    <row r="22" spans="1:9" ht="16.5" customHeight="1" x14ac:dyDescent="0.25">
      <c r="A22" s="554" t="s">
        <v>698</v>
      </c>
      <c r="B22" s="555">
        <v>1646.5573999999999</v>
      </c>
      <c r="C22" s="560">
        <v>1646.5573999999999</v>
      </c>
      <c r="D22" s="555">
        <v>3962.9869900000003</v>
      </c>
      <c r="E22" s="389">
        <v>3962.9869900000003</v>
      </c>
      <c r="F22" s="555">
        <v>1309.9404</v>
      </c>
      <c r="G22" s="389">
        <v>1309.9404</v>
      </c>
      <c r="H22" s="555">
        <v>3289.9409600000008</v>
      </c>
      <c r="I22" s="389">
        <v>3289.9409600000008</v>
      </c>
    </row>
    <row r="23" spans="1:9" ht="16.5" customHeight="1" x14ac:dyDescent="0.25">
      <c r="A23" s="557" t="s">
        <v>699</v>
      </c>
      <c r="B23" s="558">
        <v>3641.9979659999999</v>
      </c>
      <c r="C23" s="559">
        <v>3641.9979659999999</v>
      </c>
      <c r="D23" s="558">
        <v>14116.70306</v>
      </c>
      <c r="E23" s="559">
        <v>14116.70306</v>
      </c>
      <c r="F23" s="558">
        <v>2777.8320659999999</v>
      </c>
      <c r="G23" s="559">
        <v>2777.8320659999999</v>
      </c>
      <c r="H23" s="558">
        <v>10359.993620000001</v>
      </c>
      <c r="I23" s="559">
        <v>10359.993620000001</v>
      </c>
    </row>
    <row r="24" spans="1:9" ht="16.5" customHeight="1" x14ac:dyDescent="0.25">
      <c r="A24" s="554" t="s">
        <v>700</v>
      </c>
      <c r="B24" s="555">
        <v>9368.3399800000007</v>
      </c>
      <c r="C24" s="389">
        <v>9368.3399800000007</v>
      </c>
      <c r="D24" s="555">
        <v>21354.819329999998</v>
      </c>
      <c r="E24" s="389">
        <v>21354.819329999998</v>
      </c>
      <c r="F24" s="555">
        <v>5623.6745200000005</v>
      </c>
      <c r="G24" s="389">
        <v>5623.6745200000005</v>
      </c>
      <c r="H24" s="555">
        <v>11646.419669999999</v>
      </c>
      <c r="I24" s="389">
        <v>11646.419669999999</v>
      </c>
    </row>
    <row r="25" spans="1:9" ht="16.5" customHeight="1" x14ac:dyDescent="0.25">
      <c r="A25" s="561" t="s">
        <v>701</v>
      </c>
      <c r="B25" s="562">
        <v>47705.063141000006</v>
      </c>
      <c r="C25" s="563">
        <v>47705.063141000006</v>
      </c>
      <c r="D25" s="562">
        <v>207208.88722</v>
      </c>
      <c r="E25" s="563">
        <v>207208.88722</v>
      </c>
      <c r="F25" s="562">
        <v>31988.502948999994</v>
      </c>
      <c r="G25" s="563">
        <v>31988.502948999994</v>
      </c>
      <c r="H25" s="562">
        <v>156090.99785000001</v>
      </c>
      <c r="I25" s="564">
        <v>156090.99785000001</v>
      </c>
    </row>
    <row r="26" spans="1:9" ht="15.75" customHeight="1" x14ac:dyDescent="0.25">
      <c r="A26" s="554"/>
      <c r="B26" s="555"/>
      <c r="C26" s="389"/>
      <c r="D26" s="384"/>
      <c r="E26" s="389"/>
      <c r="F26" s="555"/>
      <c r="G26" s="389"/>
      <c r="H26" s="384"/>
      <c r="I26" s="389"/>
    </row>
    <row r="27" spans="1:9" ht="16.5" customHeight="1" x14ac:dyDescent="0.25">
      <c r="A27" s="554" t="s">
        <v>702</v>
      </c>
      <c r="B27" s="555">
        <v>49431.322143999991</v>
      </c>
      <c r="C27" s="389">
        <v>49431.322143999991</v>
      </c>
      <c r="D27" s="384">
        <v>56268.787549999994</v>
      </c>
      <c r="E27" s="389">
        <v>56268.787549999994</v>
      </c>
      <c r="F27" s="555">
        <v>40803.352874000004</v>
      </c>
      <c r="G27" s="389">
        <v>40803.352874000004</v>
      </c>
      <c r="H27" s="384">
        <v>45161.149109999998</v>
      </c>
      <c r="I27" s="389">
        <v>45161.149109999998</v>
      </c>
    </row>
    <row r="28" spans="1:9" ht="16.5" customHeight="1" x14ac:dyDescent="0.25">
      <c r="A28" s="557" t="s">
        <v>703</v>
      </c>
      <c r="B28" s="558">
        <v>48246.853139999999</v>
      </c>
      <c r="C28" s="559">
        <v>48246.853139999999</v>
      </c>
      <c r="D28" s="565">
        <v>50420.044999999998</v>
      </c>
      <c r="E28" s="559">
        <v>50420.044999999998</v>
      </c>
      <c r="F28" s="558">
        <v>39635.349000000009</v>
      </c>
      <c r="G28" s="559">
        <v>39635.349000000009</v>
      </c>
      <c r="H28" s="565">
        <v>39787.718069999995</v>
      </c>
      <c r="I28" s="559">
        <v>39787.718069999995</v>
      </c>
    </row>
    <row r="29" spans="1:9" ht="16.5" customHeight="1" x14ac:dyDescent="0.25">
      <c r="A29" s="554" t="s">
        <v>704</v>
      </c>
      <c r="B29" s="555">
        <v>228040.21798900008</v>
      </c>
      <c r="C29" s="389">
        <v>228040.21798900008</v>
      </c>
      <c r="D29" s="384">
        <v>443844.27949999989</v>
      </c>
      <c r="E29" s="389">
        <v>443844.27949999989</v>
      </c>
      <c r="F29" s="555">
        <v>145015.74695599999</v>
      </c>
      <c r="G29" s="389">
        <v>145015.74695599999</v>
      </c>
      <c r="H29" s="384">
        <v>282657.55152000004</v>
      </c>
      <c r="I29" s="389">
        <v>282657.55152000004</v>
      </c>
    </row>
    <row r="30" spans="1:9" s="566" customFormat="1" ht="16.5" customHeight="1" x14ac:dyDescent="0.25">
      <c r="A30" s="557" t="s">
        <v>705</v>
      </c>
      <c r="B30" s="558">
        <v>1648.8942199999999</v>
      </c>
      <c r="C30" s="559">
        <v>1648.8942199999999</v>
      </c>
      <c r="D30" s="565">
        <v>1202.3295800000001</v>
      </c>
      <c r="E30" s="559">
        <v>1202.3295800000001</v>
      </c>
      <c r="F30" s="558">
        <v>811.28369999999995</v>
      </c>
      <c r="G30" s="559">
        <v>811.28369999999995</v>
      </c>
      <c r="H30" s="565">
        <v>470.86662999999999</v>
      </c>
      <c r="I30" s="559">
        <v>470.86662999999999</v>
      </c>
    </row>
    <row r="31" spans="1:9" ht="16.5" customHeight="1" x14ac:dyDescent="0.25">
      <c r="A31" s="554" t="s">
        <v>706</v>
      </c>
      <c r="B31" s="555">
        <v>20651.758320000001</v>
      </c>
      <c r="C31" s="389">
        <v>20651.758320000001</v>
      </c>
      <c r="D31" s="384">
        <v>49263.786020000007</v>
      </c>
      <c r="E31" s="389">
        <v>49263.786020000007</v>
      </c>
      <c r="F31" s="555">
        <v>12263.09244</v>
      </c>
      <c r="G31" s="389">
        <v>12263.09244</v>
      </c>
      <c r="H31" s="384">
        <v>29432.573420000004</v>
      </c>
      <c r="I31" s="389">
        <v>29432.573420000004</v>
      </c>
    </row>
    <row r="32" spans="1:9" ht="16.5" customHeight="1" x14ac:dyDescent="0.25">
      <c r="A32" s="557" t="s">
        <v>707</v>
      </c>
      <c r="B32" s="558">
        <v>40128.248340000006</v>
      </c>
      <c r="C32" s="559">
        <v>40128.248340000006</v>
      </c>
      <c r="D32" s="565">
        <v>62018.175200000005</v>
      </c>
      <c r="E32" s="559">
        <v>62018.175200000005</v>
      </c>
      <c r="F32" s="558">
        <v>25236.284390000004</v>
      </c>
      <c r="G32" s="559">
        <v>25236.284390000004</v>
      </c>
      <c r="H32" s="565">
        <v>34814.792449999994</v>
      </c>
      <c r="I32" s="559">
        <v>34814.792449999994</v>
      </c>
    </row>
    <row r="33" spans="1:20" ht="16.5" customHeight="1" x14ac:dyDescent="0.25">
      <c r="A33" s="554" t="s">
        <v>708</v>
      </c>
      <c r="B33" s="555">
        <v>28711.055710000001</v>
      </c>
      <c r="C33" s="389">
        <v>28711.055710000001</v>
      </c>
      <c r="D33" s="384">
        <v>49716.634279999998</v>
      </c>
      <c r="E33" s="389">
        <v>49716.634279999998</v>
      </c>
      <c r="F33" s="555">
        <v>18149.501840000001</v>
      </c>
      <c r="G33" s="389">
        <v>18149.501840000001</v>
      </c>
      <c r="H33" s="384">
        <v>28012.33022</v>
      </c>
      <c r="I33" s="389">
        <v>28012.33022</v>
      </c>
    </row>
    <row r="34" spans="1:20" ht="16.5" customHeight="1" x14ac:dyDescent="0.25">
      <c r="A34" s="557" t="s">
        <v>709</v>
      </c>
      <c r="B34" s="558">
        <v>22427.435539999999</v>
      </c>
      <c r="C34" s="559">
        <v>22427.435539999999</v>
      </c>
      <c r="D34" s="565">
        <v>41771.80184</v>
      </c>
      <c r="E34" s="559">
        <v>41771.80184</v>
      </c>
      <c r="F34" s="558">
        <v>11076.480399999999</v>
      </c>
      <c r="G34" s="559">
        <v>11076.480399999999</v>
      </c>
      <c r="H34" s="565">
        <v>22911.303189999999</v>
      </c>
      <c r="I34" s="559">
        <v>22911.303189999999</v>
      </c>
    </row>
    <row r="35" spans="1:20" ht="16.5" customHeight="1" x14ac:dyDescent="0.25">
      <c r="A35" s="554" t="s">
        <v>710</v>
      </c>
      <c r="B35" s="555">
        <v>21049.052909999999</v>
      </c>
      <c r="C35" s="389">
        <v>21049.052909999999</v>
      </c>
      <c r="D35" s="384">
        <v>44440.63695</v>
      </c>
      <c r="E35" s="389">
        <v>44440.63695</v>
      </c>
      <c r="F35" s="555">
        <v>14197.230689999999</v>
      </c>
      <c r="G35" s="389">
        <v>14197.230689999999</v>
      </c>
      <c r="H35" s="384">
        <v>32770.828730000001</v>
      </c>
      <c r="I35" s="389">
        <v>32770.828730000001</v>
      </c>
    </row>
    <row r="36" spans="1:20" ht="16.5" customHeight="1" x14ac:dyDescent="0.25">
      <c r="A36" s="557" t="s">
        <v>711</v>
      </c>
      <c r="B36" s="558">
        <v>7886.8400460000003</v>
      </c>
      <c r="C36" s="559">
        <v>7886.8400460000003</v>
      </c>
      <c r="D36" s="565">
        <v>29356.432840000001</v>
      </c>
      <c r="E36" s="559">
        <v>29356.432840000001</v>
      </c>
      <c r="F36" s="558">
        <v>7320.6454560000002</v>
      </c>
      <c r="G36" s="559">
        <v>7320.6454560000002</v>
      </c>
      <c r="H36" s="565">
        <v>26795.566210000001</v>
      </c>
      <c r="I36" s="559">
        <v>26795.566210000001</v>
      </c>
    </row>
    <row r="37" spans="1:20" ht="16.5" customHeight="1" x14ac:dyDescent="0.25">
      <c r="A37" s="554" t="s">
        <v>712</v>
      </c>
      <c r="B37" s="555">
        <v>1246.7842499999999</v>
      </c>
      <c r="C37" s="389">
        <v>1246.7842499999999</v>
      </c>
      <c r="D37" s="384">
        <v>1789.3983299999998</v>
      </c>
      <c r="E37" s="389">
        <v>1789.3983299999998</v>
      </c>
      <c r="F37" s="555">
        <v>1015.96588</v>
      </c>
      <c r="G37" s="389">
        <v>1015.96588</v>
      </c>
      <c r="H37" s="384">
        <v>1592.5517400000003</v>
      </c>
      <c r="I37" s="389">
        <v>1592.5517400000003</v>
      </c>
    </row>
    <row r="38" spans="1:20" ht="16.5" customHeight="1" x14ac:dyDescent="0.25">
      <c r="A38" s="557" t="s">
        <v>713</v>
      </c>
      <c r="B38" s="558">
        <v>1323.4576100000002</v>
      </c>
      <c r="C38" s="559">
        <v>1323.4576100000002</v>
      </c>
      <c r="D38" s="565">
        <v>1893.1074400000002</v>
      </c>
      <c r="E38" s="559">
        <v>1893.1074400000002</v>
      </c>
      <c r="F38" s="558">
        <v>1129.84662</v>
      </c>
      <c r="G38" s="559">
        <v>1129.84662</v>
      </c>
      <c r="H38" s="565">
        <v>1606.8111699999999</v>
      </c>
      <c r="I38" s="559">
        <v>1606.8111699999999</v>
      </c>
    </row>
    <row r="39" spans="1:20" ht="16.5" customHeight="1" x14ac:dyDescent="0.25">
      <c r="A39" s="554" t="s">
        <v>714</v>
      </c>
      <c r="B39" s="555">
        <v>3290.6913600000003</v>
      </c>
      <c r="C39" s="389">
        <v>3290.6913600000003</v>
      </c>
      <c r="D39" s="384">
        <v>6057.6193999999996</v>
      </c>
      <c r="E39" s="389">
        <v>6057.6193999999996</v>
      </c>
      <c r="F39" s="555">
        <v>1690.3232599999997</v>
      </c>
      <c r="G39" s="389">
        <v>1690.3232599999997</v>
      </c>
      <c r="H39" s="384">
        <v>3453.4707300000005</v>
      </c>
      <c r="I39" s="389">
        <v>3453.4707300000005</v>
      </c>
    </row>
    <row r="40" spans="1:20" s="543" customFormat="1" ht="16.5" customHeight="1" x14ac:dyDescent="0.25">
      <c r="A40" s="557" t="s">
        <v>715</v>
      </c>
      <c r="B40" s="558">
        <v>26177.511190000001</v>
      </c>
      <c r="C40" s="559">
        <v>26177.511190000001</v>
      </c>
      <c r="D40" s="565">
        <v>70674.840599999996</v>
      </c>
      <c r="E40" s="559">
        <v>70674.840599999996</v>
      </c>
      <c r="F40" s="558">
        <v>14252.590799999998</v>
      </c>
      <c r="G40" s="559">
        <v>14252.590799999998</v>
      </c>
      <c r="H40" s="565">
        <v>42524.705289999998</v>
      </c>
      <c r="I40" s="559">
        <v>42524.705289999998</v>
      </c>
    </row>
    <row r="41" spans="1:20" ht="16.5" customHeight="1" x14ac:dyDescent="0.25">
      <c r="A41" s="554" t="s">
        <v>716</v>
      </c>
      <c r="B41" s="555">
        <v>10786.106230000001</v>
      </c>
      <c r="C41" s="389">
        <v>10786.106230000001</v>
      </c>
      <c r="D41" s="384">
        <v>16829.398849999998</v>
      </c>
      <c r="E41" s="389">
        <v>16829.398849999998</v>
      </c>
      <c r="F41" s="567">
        <v>8014.3338300000005</v>
      </c>
      <c r="G41" s="389">
        <v>8014.3338300000005</v>
      </c>
      <c r="H41" s="568">
        <v>12926.418630000006</v>
      </c>
      <c r="I41" s="389">
        <v>12926.418630000006</v>
      </c>
    </row>
    <row r="42" spans="1:20" ht="16.5" customHeight="1" x14ac:dyDescent="0.25">
      <c r="A42" s="557" t="s">
        <v>717</v>
      </c>
      <c r="B42" s="558">
        <v>877683.07735099993</v>
      </c>
      <c r="C42" s="559">
        <v>877683.07735099993</v>
      </c>
      <c r="D42" s="565">
        <v>1111331.3097600001</v>
      </c>
      <c r="E42" s="559">
        <v>1111331.3097600001</v>
      </c>
      <c r="F42" s="558">
        <v>733605.00552100001</v>
      </c>
      <c r="G42" s="559">
        <v>733605.00552100001</v>
      </c>
      <c r="H42" s="565">
        <v>912035.27148999984</v>
      </c>
      <c r="I42" s="559">
        <v>912035.27148999984</v>
      </c>
    </row>
    <row r="43" spans="1:20" ht="16.5" customHeight="1" x14ac:dyDescent="0.25">
      <c r="A43" s="554" t="s">
        <v>718</v>
      </c>
      <c r="B43" s="555">
        <v>10266.05997</v>
      </c>
      <c r="C43" s="389">
        <v>10266.05997</v>
      </c>
      <c r="D43" s="384">
        <v>53757.725709999999</v>
      </c>
      <c r="E43" s="389">
        <v>53757.725709999999</v>
      </c>
      <c r="F43" s="555">
        <v>8472.2662100000016</v>
      </c>
      <c r="G43" s="389">
        <v>8472.2662100000016</v>
      </c>
      <c r="H43" s="384">
        <v>43344.573120000008</v>
      </c>
      <c r="I43" s="389">
        <v>43344.573120000008</v>
      </c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</row>
    <row r="44" spans="1:20" ht="16.5" customHeight="1" x14ac:dyDescent="0.25">
      <c r="A44" s="557" t="s">
        <v>719</v>
      </c>
      <c r="B44" s="558">
        <v>407230.16137800005</v>
      </c>
      <c r="C44" s="559">
        <v>407230.16137800005</v>
      </c>
      <c r="D44" s="565">
        <v>354132.05247</v>
      </c>
      <c r="E44" s="559">
        <v>354132.05247</v>
      </c>
      <c r="F44" s="558">
        <v>344081.87484800006</v>
      </c>
      <c r="G44" s="559">
        <v>344081.87484800006</v>
      </c>
      <c r="H44" s="565">
        <v>290352.60428000003</v>
      </c>
      <c r="I44" s="559">
        <v>290352.60428000003</v>
      </c>
    </row>
    <row r="45" spans="1:20" ht="16.5" customHeight="1" x14ac:dyDescent="0.25">
      <c r="A45" s="554" t="s">
        <v>720</v>
      </c>
      <c r="B45" s="555">
        <v>353153.55337600003</v>
      </c>
      <c r="C45" s="389">
        <v>353153.55337600003</v>
      </c>
      <c r="D45" s="384">
        <v>544468.69735000003</v>
      </c>
      <c r="E45" s="389">
        <v>544468.69735000003</v>
      </c>
      <c r="F45" s="567">
        <v>298074.81852600002</v>
      </c>
      <c r="G45" s="389">
        <v>298074.81852600002</v>
      </c>
      <c r="H45" s="568">
        <v>452514.08846999996</v>
      </c>
      <c r="I45" s="389">
        <v>452514.08846999996</v>
      </c>
    </row>
    <row r="46" spans="1:20" ht="16.5" customHeight="1" x14ac:dyDescent="0.25">
      <c r="A46" s="557" t="s">
        <v>721</v>
      </c>
      <c r="B46" s="558">
        <v>70918.732740000007</v>
      </c>
      <c r="C46" s="559">
        <v>70918.732740000007</v>
      </c>
      <c r="D46" s="565">
        <v>84593.067869999999</v>
      </c>
      <c r="E46" s="559">
        <v>84593.067869999999</v>
      </c>
      <c r="F46" s="558">
        <v>52431.425370000004</v>
      </c>
      <c r="G46" s="559">
        <v>52431.425370000004</v>
      </c>
      <c r="H46" s="565">
        <v>62365.432970000002</v>
      </c>
      <c r="I46" s="559">
        <v>62365.432970000002</v>
      </c>
    </row>
    <row r="47" spans="1:20" ht="16.5" customHeight="1" x14ac:dyDescent="0.25">
      <c r="A47" s="554" t="s">
        <v>722</v>
      </c>
      <c r="B47" s="555">
        <v>2286.9641900000001</v>
      </c>
      <c r="C47" s="389">
        <v>2286.9641900000001</v>
      </c>
      <c r="D47" s="384">
        <v>5041.5640399999993</v>
      </c>
      <c r="E47" s="389">
        <v>5041.5640399999993</v>
      </c>
      <c r="F47" s="555">
        <v>2203.4651899999999</v>
      </c>
      <c r="G47" s="389">
        <v>2203.4651899999999</v>
      </c>
      <c r="H47" s="384">
        <v>4849.1409399999984</v>
      </c>
      <c r="I47" s="389">
        <v>4849.1409399999984</v>
      </c>
    </row>
    <row r="48" spans="1:20" ht="16.5" customHeight="1" x14ac:dyDescent="0.25">
      <c r="A48" s="557" t="s">
        <v>723</v>
      </c>
      <c r="B48" s="558">
        <v>5.3304999999999998</v>
      </c>
      <c r="C48" s="559">
        <v>5.3304999999999998</v>
      </c>
      <c r="D48" s="565">
        <v>5.1174799999999996</v>
      </c>
      <c r="E48" s="559">
        <v>5.1174799999999996</v>
      </c>
      <c r="F48" s="558">
        <v>5.1405000000000003</v>
      </c>
      <c r="G48" s="559">
        <v>5.1405000000000003</v>
      </c>
      <c r="H48" s="565">
        <v>4.2434799999999999</v>
      </c>
      <c r="I48" s="559">
        <v>4.2434799999999999</v>
      </c>
    </row>
    <row r="49" spans="1:9" ht="16.5" customHeight="1" x14ac:dyDescent="0.25">
      <c r="A49" s="554" t="s">
        <v>724</v>
      </c>
      <c r="B49" s="555">
        <v>19.760000000000002</v>
      </c>
      <c r="C49" s="389">
        <v>19.760000000000002</v>
      </c>
      <c r="D49" s="384">
        <v>60.796669999999999</v>
      </c>
      <c r="E49" s="389">
        <v>60.796669999999999</v>
      </c>
      <c r="F49" s="567">
        <v>19.684999999999999</v>
      </c>
      <c r="G49" s="389">
        <v>19.684999999999999</v>
      </c>
      <c r="H49" s="568">
        <v>60.541670000000003</v>
      </c>
      <c r="I49" s="389">
        <v>60.541670000000003</v>
      </c>
    </row>
    <row r="50" spans="1:9" ht="16.5" customHeight="1" x14ac:dyDescent="0.25">
      <c r="A50" s="557" t="s">
        <v>725</v>
      </c>
      <c r="B50" s="558">
        <v>122.99299999999999</v>
      </c>
      <c r="C50" s="559">
        <v>122.99299999999999</v>
      </c>
      <c r="D50" s="565">
        <v>263.43606999999997</v>
      </c>
      <c r="E50" s="559">
        <v>263.43606999999997</v>
      </c>
      <c r="F50" s="558">
        <v>112.90939999999999</v>
      </c>
      <c r="G50" s="559">
        <v>112.90939999999999</v>
      </c>
      <c r="H50" s="565">
        <v>244.37826999999999</v>
      </c>
      <c r="I50" s="559">
        <v>244.37826999999999</v>
      </c>
    </row>
    <row r="51" spans="1:9" ht="16.5" customHeight="1" x14ac:dyDescent="0.25">
      <c r="A51" s="554" t="s">
        <v>726</v>
      </c>
      <c r="B51" s="555">
        <v>2945.3259869999997</v>
      </c>
      <c r="C51" s="389">
        <v>2945.3259869999997</v>
      </c>
      <c r="D51" s="384">
        <v>5253.4392799999987</v>
      </c>
      <c r="E51" s="389">
        <v>5253.4392799999987</v>
      </c>
      <c r="F51" s="555">
        <v>2715.9218070000006</v>
      </c>
      <c r="G51" s="389">
        <v>2715.9218070000006</v>
      </c>
      <c r="H51" s="384">
        <v>4989.7483299999994</v>
      </c>
      <c r="I51" s="389">
        <v>4989.7483299999994</v>
      </c>
    </row>
    <row r="52" spans="1:9" ht="16.5" customHeight="1" x14ac:dyDescent="0.25">
      <c r="A52" s="557" t="s">
        <v>727</v>
      </c>
      <c r="B52" s="558">
        <v>2150.3067380000002</v>
      </c>
      <c r="C52" s="559">
        <v>2150.3067380000002</v>
      </c>
      <c r="D52" s="565">
        <v>18195.358939999995</v>
      </c>
      <c r="E52" s="559">
        <v>18195.358939999995</v>
      </c>
      <c r="F52" s="570">
        <v>939.36142199999983</v>
      </c>
      <c r="G52" s="559">
        <v>939.36142199999983</v>
      </c>
      <c r="H52" s="571">
        <v>7092.0643799999998</v>
      </c>
      <c r="I52" s="559">
        <v>7092.0643799999998</v>
      </c>
    </row>
    <row r="53" spans="1:9" ht="16.5" customHeight="1" x14ac:dyDescent="0.25">
      <c r="A53" s="554" t="s">
        <v>728</v>
      </c>
      <c r="B53" s="555">
        <v>19442.814611999998</v>
      </c>
      <c r="C53" s="389">
        <v>19442.814611999998</v>
      </c>
      <c r="D53" s="384">
        <v>23437.982550000001</v>
      </c>
      <c r="E53" s="389">
        <v>23437.982550000001</v>
      </c>
      <c r="F53" s="555">
        <v>16474.888852</v>
      </c>
      <c r="G53" s="389">
        <v>16474.888852</v>
      </c>
      <c r="H53" s="384">
        <v>20169.027239999999</v>
      </c>
      <c r="I53" s="389">
        <v>20169.027239999999</v>
      </c>
    </row>
    <row r="54" spans="1:9" ht="16.5" customHeight="1" x14ac:dyDescent="0.25">
      <c r="A54" s="557" t="s">
        <v>729</v>
      </c>
      <c r="B54" s="558">
        <v>19161.991136000001</v>
      </c>
      <c r="C54" s="559">
        <v>19161.991136000001</v>
      </c>
      <c r="D54" s="565">
        <v>22780.909039999999</v>
      </c>
      <c r="E54" s="559">
        <v>22780.909039999999</v>
      </c>
      <c r="F54" s="558">
        <v>16294.019376</v>
      </c>
      <c r="G54" s="559">
        <v>16294.019376</v>
      </c>
      <c r="H54" s="565">
        <v>19714.997369999997</v>
      </c>
      <c r="I54" s="559">
        <v>19714.997369999997</v>
      </c>
    </row>
    <row r="55" spans="1:9" ht="16.5" customHeight="1" x14ac:dyDescent="0.25">
      <c r="A55" s="554" t="s">
        <v>730</v>
      </c>
      <c r="B55" s="555">
        <v>21645.511398999999</v>
      </c>
      <c r="C55" s="389">
        <v>21645.511398999999</v>
      </c>
      <c r="D55" s="384">
        <v>25029.747309999999</v>
      </c>
      <c r="E55" s="389">
        <v>25029.747309999999</v>
      </c>
      <c r="F55" s="567">
        <v>12614.542219000001</v>
      </c>
      <c r="G55" s="389">
        <v>12614.542219000001</v>
      </c>
      <c r="H55" s="568">
        <v>13998.98215</v>
      </c>
      <c r="I55" s="389">
        <v>13998.98215</v>
      </c>
    </row>
    <row r="56" spans="1:9" ht="16.5" customHeight="1" x14ac:dyDescent="0.25">
      <c r="A56" s="557" t="s">
        <v>731</v>
      </c>
      <c r="B56" s="558">
        <v>15926.269592000001</v>
      </c>
      <c r="C56" s="559">
        <v>15926.269592000001</v>
      </c>
      <c r="D56" s="565">
        <v>23565.937969999999</v>
      </c>
      <c r="E56" s="559">
        <v>23565.937969999999</v>
      </c>
      <c r="F56" s="558">
        <v>2602.7611820000006</v>
      </c>
      <c r="G56" s="559">
        <v>2602.7611820000006</v>
      </c>
      <c r="H56" s="565">
        <v>15374.373310000003</v>
      </c>
      <c r="I56" s="559">
        <v>15374.373310000003</v>
      </c>
    </row>
    <row r="57" spans="1:9" ht="16.5" customHeight="1" x14ac:dyDescent="0.25">
      <c r="A57" s="554" t="s">
        <v>732</v>
      </c>
      <c r="B57" s="555">
        <v>6749.5845199999994</v>
      </c>
      <c r="C57" s="389">
        <v>6749.5845199999994</v>
      </c>
      <c r="D57" s="384">
        <v>7321.8835399999989</v>
      </c>
      <c r="E57" s="389">
        <v>7321.8835399999989</v>
      </c>
      <c r="F57" s="555">
        <v>564.79273999999998</v>
      </c>
      <c r="G57" s="389">
        <v>564.79273999999998</v>
      </c>
      <c r="H57" s="384">
        <v>3212.9228700000008</v>
      </c>
      <c r="I57" s="389">
        <v>3212.9228700000008</v>
      </c>
    </row>
    <row r="58" spans="1:9" ht="16.5" customHeight="1" x14ac:dyDescent="0.25">
      <c r="A58" s="557" t="s">
        <v>733</v>
      </c>
      <c r="B58" s="558">
        <v>4862.9203699999989</v>
      </c>
      <c r="C58" s="559">
        <v>4862.9203699999989</v>
      </c>
      <c r="D58" s="565">
        <v>45351.114319999993</v>
      </c>
      <c r="E58" s="559">
        <v>45351.114319999993</v>
      </c>
      <c r="F58" s="558">
        <v>3432.9279700000002</v>
      </c>
      <c r="G58" s="559">
        <v>3432.9279700000002</v>
      </c>
      <c r="H58" s="565">
        <v>22822.855760000002</v>
      </c>
      <c r="I58" s="559">
        <v>22822.855760000002</v>
      </c>
    </row>
    <row r="59" spans="1:9" ht="16.5" customHeight="1" x14ac:dyDescent="0.25">
      <c r="A59" s="554" t="s">
        <v>734</v>
      </c>
      <c r="B59" s="555">
        <v>698.00245499999994</v>
      </c>
      <c r="C59" s="389">
        <v>698.00245499999994</v>
      </c>
      <c r="D59" s="384">
        <v>421.25427999999999</v>
      </c>
      <c r="E59" s="389">
        <v>421.25427999999999</v>
      </c>
      <c r="F59" s="555">
        <v>656.28635499999996</v>
      </c>
      <c r="G59" s="389">
        <v>656.28635499999996</v>
      </c>
      <c r="H59" s="384">
        <v>343.03652999999997</v>
      </c>
      <c r="I59" s="389">
        <v>343.03652999999997</v>
      </c>
    </row>
    <row r="60" spans="1:9" ht="16.5" customHeight="1" x14ac:dyDescent="0.25">
      <c r="A60" s="572" t="s">
        <v>735</v>
      </c>
      <c r="B60" s="562">
        <v>1219880.4426499999</v>
      </c>
      <c r="C60" s="563">
        <v>1219880.4426499999</v>
      </c>
      <c r="D60" s="573">
        <v>1747445.7721800001</v>
      </c>
      <c r="E60" s="563">
        <v>1747445.7721800001</v>
      </c>
      <c r="F60" s="562">
        <v>956144.87335100002</v>
      </c>
      <c r="G60" s="563">
        <v>956144.87335100002</v>
      </c>
      <c r="H60" s="562">
        <v>1319654.3114899998</v>
      </c>
      <c r="I60" s="564">
        <v>1319654.3114899998</v>
      </c>
    </row>
    <row r="61" spans="1:9" ht="16.5" customHeight="1" x14ac:dyDescent="0.25">
      <c r="A61" s="561" t="s">
        <v>736</v>
      </c>
      <c r="B61" s="562">
        <v>1267585.5057909999</v>
      </c>
      <c r="C61" s="563">
        <v>1267585.5057909999</v>
      </c>
      <c r="D61" s="573">
        <v>1954654.6594</v>
      </c>
      <c r="E61" s="563">
        <v>1954654.6594</v>
      </c>
      <c r="F61" s="562">
        <v>988133.3763</v>
      </c>
      <c r="G61" s="563">
        <v>988133.3763</v>
      </c>
      <c r="H61" s="562">
        <v>1475745.3093399997</v>
      </c>
      <c r="I61" s="564">
        <v>1475745.3093399997</v>
      </c>
    </row>
    <row r="62" spans="1:9" ht="27.75" customHeight="1" x14ac:dyDescent="0.35">
      <c r="A62" s="853" t="s">
        <v>676</v>
      </c>
      <c r="B62" s="853"/>
      <c r="C62" s="853"/>
      <c r="D62" s="853"/>
      <c r="E62" s="853"/>
      <c r="F62" s="853"/>
      <c r="G62" s="853"/>
      <c r="H62" s="853"/>
      <c r="I62" s="853"/>
    </row>
    <row r="63" spans="1:9" ht="23.25" customHeight="1" x14ac:dyDescent="0.3">
      <c r="A63" s="857" t="s">
        <v>737</v>
      </c>
      <c r="B63" s="857"/>
      <c r="C63" s="857"/>
      <c r="D63" s="857"/>
      <c r="E63" s="857"/>
      <c r="F63" s="857"/>
      <c r="G63" s="857"/>
      <c r="H63" s="857"/>
      <c r="I63" s="857"/>
    </row>
    <row r="64" spans="1:9" ht="21" customHeight="1" thickBot="1" x14ac:dyDescent="0.3">
      <c r="A64" s="542"/>
      <c r="B64" s="542"/>
      <c r="C64" s="542"/>
      <c r="D64" s="542"/>
      <c r="E64" s="542"/>
      <c r="F64" s="543"/>
      <c r="G64" s="543"/>
      <c r="H64" s="543"/>
      <c r="I64" s="543"/>
    </row>
    <row r="65" spans="1:9" ht="27.75" customHeight="1" thickBot="1" x14ac:dyDescent="0.25">
      <c r="A65" s="858" t="s">
        <v>678</v>
      </c>
      <c r="B65" s="861" t="s">
        <v>228</v>
      </c>
      <c r="C65" s="861"/>
      <c r="D65" s="861"/>
      <c r="E65" s="861"/>
      <c r="F65" s="861" t="s">
        <v>679</v>
      </c>
      <c r="G65" s="861"/>
      <c r="H65" s="861"/>
      <c r="I65" s="861"/>
    </row>
    <row r="66" spans="1:9" ht="24" customHeight="1" x14ac:dyDescent="0.2">
      <c r="A66" s="859"/>
      <c r="B66" s="859" t="s">
        <v>680</v>
      </c>
      <c r="C66" s="859"/>
      <c r="D66" s="862" t="s">
        <v>681</v>
      </c>
      <c r="E66" s="862"/>
      <c r="F66" s="859" t="s">
        <v>680</v>
      </c>
      <c r="G66" s="859"/>
      <c r="H66" s="862" t="s">
        <v>681</v>
      </c>
      <c r="I66" s="862"/>
    </row>
    <row r="67" spans="1:9" ht="48" thickBot="1" x14ac:dyDescent="0.25">
      <c r="A67" s="860"/>
      <c r="B67" s="544" t="str">
        <f>$B$6</f>
        <v>1r TRIM. 2023</v>
      </c>
      <c r="C67" s="574" t="str">
        <f>$C$6</f>
        <v>TOTAL ACUMUL. 2023</v>
      </c>
      <c r="D67" s="544" t="str">
        <f>$B$6</f>
        <v>1r TRIM. 2023</v>
      </c>
      <c r="E67" s="574" t="str">
        <f>$C$6</f>
        <v>TOTAL ACUMUL. 2023</v>
      </c>
      <c r="F67" s="544" t="str">
        <f>$B$6</f>
        <v>1r TRIM. 2023</v>
      </c>
      <c r="G67" s="574" t="str">
        <f>$C$6</f>
        <v>TOTAL ACUMUL. 2023</v>
      </c>
      <c r="H67" s="544" t="str">
        <f>$B$6</f>
        <v>1r TRIM. 2023</v>
      </c>
      <c r="I67" s="574" t="str">
        <f>$C$6</f>
        <v>TOTAL ACUMUL. 2023</v>
      </c>
    </row>
    <row r="68" spans="1:9" ht="21" customHeight="1" x14ac:dyDescent="0.25">
      <c r="A68" s="575"/>
      <c r="B68" s="576"/>
      <c r="C68" s="378"/>
      <c r="D68" s="376"/>
      <c r="E68" s="378"/>
      <c r="F68" s="576"/>
      <c r="G68" s="378"/>
      <c r="H68" s="376"/>
      <c r="I68" s="378"/>
    </row>
    <row r="69" spans="1:9" ht="16.5" customHeight="1" x14ac:dyDescent="0.25">
      <c r="A69" s="577" t="s">
        <v>738</v>
      </c>
      <c r="B69" s="578">
        <v>33687.391782999999</v>
      </c>
      <c r="C69" s="579">
        <v>33687.391782999999</v>
      </c>
      <c r="D69" s="580">
        <v>29664.196089999998</v>
      </c>
      <c r="E69" s="579">
        <v>29664.196089999998</v>
      </c>
      <c r="F69" s="578">
        <v>23836.734902999997</v>
      </c>
      <c r="G69" s="579">
        <v>23836.734902999997</v>
      </c>
      <c r="H69" s="580">
        <v>18838.150440000001</v>
      </c>
      <c r="I69" s="579">
        <v>18838.150440000001</v>
      </c>
    </row>
    <row r="70" spans="1:9" ht="16.5" customHeight="1" x14ac:dyDescent="0.25">
      <c r="A70" s="581" t="s">
        <v>739</v>
      </c>
      <c r="B70" s="582">
        <v>2020.45</v>
      </c>
      <c r="C70" s="583">
        <v>2020.45</v>
      </c>
      <c r="D70" s="584">
        <v>7800</v>
      </c>
      <c r="E70" s="583">
        <v>7800</v>
      </c>
      <c r="F70" s="582">
        <v>1043.05</v>
      </c>
      <c r="G70" s="583">
        <v>1043.05</v>
      </c>
      <c r="H70" s="584">
        <v>3696.16</v>
      </c>
      <c r="I70" s="583">
        <v>3696.16</v>
      </c>
    </row>
    <row r="71" spans="1:9" ht="16.5" customHeight="1" x14ac:dyDescent="0.25">
      <c r="A71" s="577" t="s">
        <v>740</v>
      </c>
      <c r="B71" s="578">
        <v>146.30652600000002</v>
      </c>
      <c r="C71" s="579">
        <v>146.30652600000002</v>
      </c>
      <c r="D71" s="580">
        <v>768.79336999999998</v>
      </c>
      <c r="E71" s="579">
        <v>768.79336999999998</v>
      </c>
      <c r="F71" s="578">
        <v>5.7298060000000008</v>
      </c>
      <c r="G71" s="579">
        <v>5.7298060000000008</v>
      </c>
      <c r="H71" s="580">
        <v>21.366210000000002</v>
      </c>
      <c r="I71" s="579">
        <v>21.366210000000002</v>
      </c>
    </row>
    <row r="72" spans="1:9" ht="16.5" customHeight="1" x14ac:dyDescent="0.25">
      <c r="A72" s="581" t="s">
        <v>741</v>
      </c>
      <c r="B72" s="582">
        <v>2602.657776</v>
      </c>
      <c r="C72" s="583">
        <v>2602.657776</v>
      </c>
      <c r="D72" s="584">
        <v>14597.335239999997</v>
      </c>
      <c r="E72" s="583">
        <v>14597.335239999997</v>
      </c>
      <c r="F72" s="582">
        <v>1929.1417140000001</v>
      </c>
      <c r="G72" s="583">
        <v>1929.1417140000001</v>
      </c>
      <c r="H72" s="584">
        <v>10136.046209999999</v>
      </c>
      <c r="I72" s="583">
        <v>10136.046209999999</v>
      </c>
    </row>
    <row r="73" spans="1:9" s="566" customFormat="1" ht="16.5" customHeight="1" x14ac:dyDescent="0.25">
      <c r="A73" s="577" t="s">
        <v>742</v>
      </c>
      <c r="B73" s="578">
        <v>11008.427166000001</v>
      </c>
      <c r="C73" s="579">
        <v>11008.427166000001</v>
      </c>
      <c r="D73" s="580">
        <v>41794.348339999997</v>
      </c>
      <c r="E73" s="579">
        <v>41794.348339999997</v>
      </c>
      <c r="F73" s="578">
        <v>4524.8374239999994</v>
      </c>
      <c r="G73" s="579">
        <v>4524.8374239999994</v>
      </c>
      <c r="H73" s="580">
        <v>12735.402690000001</v>
      </c>
      <c r="I73" s="579">
        <v>12735.402690000001</v>
      </c>
    </row>
    <row r="74" spans="1:9" s="566" customFormat="1" ht="16.5" customHeight="1" x14ac:dyDescent="0.25">
      <c r="A74" s="581" t="s">
        <v>743</v>
      </c>
      <c r="B74" s="582">
        <v>11890.863719000001</v>
      </c>
      <c r="C74" s="583">
        <v>11890.863719000001</v>
      </c>
      <c r="D74" s="584">
        <v>41066.802150000003</v>
      </c>
      <c r="E74" s="583">
        <v>41066.802150000003</v>
      </c>
      <c r="F74" s="582">
        <v>7147.1775669999997</v>
      </c>
      <c r="G74" s="583">
        <v>7147.1775669999997</v>
      </c>
      <c r="H74" s="584">
        <v>22314.067199999998</v>
      </c>
      <c r="I74" s="583">
        <v>22314.067199999998</v>
      </c>
    </row>
    <row r="75" spans="1:9" ht="16.5" customHeight="1" x14ac:dyDescent="0.25">
      <c r="A75" s="577" t="s">
        <v>744</v>
      </c>
      <c r="B75" s="578">
        <v>21020.711052999999</v>
      </c>
      <c r="C75" s="579">
        <v>21020.711052999999</v>
      </c>
      <c r="D75" s="580">
        <v>56497.469929999992</v>
      </c>
      <c r="E75" s="579">
        <v>56497.469929999992</v>
      </c>
      <c r="F75" s="578">
        <v>13532.044007</v>
      </c>
      <c r="G75" s="579">
        <v>13532.044007</v>
      </c>
      <c r="H75" s="580">
        <v>35195.907400000004</v>
      </c>
      <c r="I75" s="579">
        <v>35195.907400000004</v>
      </c>
    </row>
    <row r="76" spans="1:9" ht="16.5" customHeight="1" x14ac:dyDescent="0.25">
      <c r="A76" s="581" t="s">
        <v>745</v>
      </c>
      <c r="B76" s="582">
        <v>97412.262603999989</v>
      </c>
      <c r="C76" s="583">
        <v>97412.262603999989</v>
      </c>
      <c r="D76" s="584">
        <v>168709.25842999999</v>
      </c>
      <c r="E76" s="583">
        <v>168709.25842999999</v>
      </c>
      <c r="F76" s="582">
        <v>57935.598556000004</v>
      </c>
      <c r="G76" s="583">
        <v>57935.598556000004</v>
      </c>
      <c r="H76" s="584">
        <v>92250.708349999986</v>
      </c>
      <c r="I76" s="583">
        <v>92250.708349999986</v>
      </c>
    </row>
    <row r="77" spans="1:9" ht="16.5" customHeight="1" x14ac:dyDescent="0.25">
      <c r="A77" s="577" t="s">
        <v>746</v>
      </c>
      <c r="B77" s="578">
        <v>28964.358864999995</v>
      </c>
      <c r="C77" s="579">
        <v>28964.358864999995</v>
      </c>
      <c r="D77" s="580">
        <v>53070.287949999998</v>
      </c>
      <c r="E77" s="579">
        <v>53070.287949999998</v>
      </c>
      <c r="F77" s="578">
        <v>13764.598256999998</v>
      </c>
      <c r="G77" s="579">
        <v>13764.598256999998</v>
      </c>
      <c r="H77" s="580">
        <v>24950.776520000007</v>
      </c>
      <c r="I77" s="579">
        <v>24950.776520000007</v>
      </c>
    </row>
    <row r="78" spans="1:9" ht="16.5" customHeight="1" x14ac:dyDescent="0.25">
      <c r="A78" s="581" t="s">
        <v>747</v>
      </c>
      <c r="B78" s="582">
        <v>16920.818413999998</v>
      </c>
      <c r="C78" s="583">
        <v>16920.818413999998</v>
      </c>
      <c r="D78" s="584">
        <v>53651.105250000001</v>
      </c>
      <c r="E78" s="583">
        <v>53651.105250000001</v>
      </c>
      <c r="F78" s="582">
        <v>10790.778783999998</v>
      </c>
      <c r="G78" s="583">
        <v>10790.778783999998</v>
      </c>
      <c r="H78" s="584">
        <v>35317.09979</v>
      </c>
      <c r="I78" s="583">
        <v>35317.09979</v>
      </c>
    </row>
    <row r="79" spans="1:9" ht="16.5" customHeight="1" x14ac:dyDescent="0.25">
      <c r="A79" s="577" t="s">
        <v>748</v>
      </c>
      <c r="B79" s="578">
        <v>50075.598086999998</v>
      </c>
      <c r="C79" s="579">
        <v>50075.598086999998</v>
      </c>
      <c r="D79" s="580">
        <v>58831.922390000014</v>
      </c>
      <c r="E79" s="579">
        <v>58831.922390000014</v>
      </c>
      <c r="F79" s="578">
        <v>32998.147877000003</v>
      </c>
      <c r="G79" s="579">
        <v>32998.147877000003</v>
      </c>
      <c r="H79" s="580">
        <v>31191.545519999996</v>
      </c>
      <c r="I79" s="579">
        <v>31191.545519999996</v>
      </c>
    </row>
    <row r="80" spans="1:9" ht="16.5" customHeight="1" x14ac:dyDescent="0.25">
      <c r="A80" s="581" t="s">
        <v>749</v>
      </c>
      <c r="B80" s="582">
        <v>130721.45645699999</v>
      </c>
      <c r="C80" s="583">
        <v>130721.45645699999</v>
      </c>
      <c r="D80" s="584">
        <v>111655.55458</v>
      </c>
      <c r="E80" s="583">
        <v>111655.55458</v>
      </c>
      <c r="F80" s="582">
        <v>48359.455823000011</v>
      </c>
      <c r="G80" s="583">
        <v>48359.455823000011</v>
      </c>
      <c r="H80" s="584">
        <v>43867.902300000002</v>
      </c>
      <c r="I80" s="583">
        <v>43867.902300000002</v>
      </c>
    </row>
    <row r="81" spans="1:9" ht="16.5" customHeight="1" x14ac:dyDescent="0.25">
      <c r="A81" s="585" t="s">
        <v>750</v>
      </c>
      <c r="B81" s="578">
        <v>12335.742330000001</v>
      </c>
      <c r="C81" s="579">
        <v>12335.742330000001</v>
      </c>
      <c r="D81" s="580">
        <v>25829.182250000002</v>
      </c>
      <c r="E81" s="579">
        <v>25829.182250000002</v>
      </c>
      <c r="F81" s="578">
        <v>6612.14995</v>
      </c>
      <c r="G81" s="579">
        <v>6612.14995</v>
      </c>
      <c r="H81" s="580">
        <v>11942.735479999998</v>
      </c>
      <c r="I81" s="579">
        <v>11942.735479999998</v>
      </c>
    </row>
    <row r="82" spans="1:9" ht="16.5" customHeight="1" x14ac:dyDescent="0.25">
      <c r="A82" s="586" t="s">
        <v>751</v>
      </c>
      <c r="B82" s="582">
        <v>37373.88639</v>
      </c>
      <c r="C82" s="583">
        <v>37373.88639</v>
      </c>
      <c r="D82" s="584">
        <v>19382.190159999998</v>
      </c>
      <c r="E82" s="583">
        <v>19382.190159999998</v>
      </c>
      <c r="F82" s="582">
        <v>17251.358980000001</v>
      </c>
      <c r="G82" s="583">
        <v>17251.358980000001</v>
      </c>
      <c r="H82" s="584">
        <v>8257.9916400000002</v>
      </c>
      <c r="I82" s="583">
        <v>8257.9916400000002</v>
      </c>
    </row>
    <row r="83" spans="1:9" ht="16.5" customHeight="1" x14ac:dyDescent="0.25">
      <c r="A83" s="585" t="s">
        <v>752</v>
      </c>
      <c r="B83" s="578">
        <v>1882.7988799999998</v>
      </c>
      <c r="C83" s="579">
        <v>1882.7988799999998</v>
      </c>
      <c r="D83" s="580">
        <v>9825.1363200000014</v>
      </c>
      <c r="E83" s="579">
        <v>9825.1363200000014</v>
      </c>
      <c r="F83" s="578">
        <v>1346.5610209999998</v>
      </c>
      <c r="G83" s="579">
        <v>1346.5610209999998</v>
      </c>
      <c r="H83" s="580">
        <v>6931.5691800000004</v>
      </c>
      <c r="I83" s="579">
        <v>6931.5691800000004</v>
      </c>
    </row>
    <row r="84" spans="1:9" ht="16.5" customHeight="1" x14ac:dyDescent="0.25">
      <c r="A84" s="586" t="s">
        <v>753</v>
      </c>
      <c r="B84" s="582">
        <v>36490.129223999997</v>
      </c>
      <c r="C84" s="583">
        <v>36490.129223999997</v>
      </c>
      <c r="D84" s="584">
        <v>109538.30952000001</v>
      </c>
      <c r="E84" s="583">
        <v>109538.30952000001</v>
      </c>
      <c r="F84" s="582">
        <v>22279.083456</v>
      </c>
      <c r="G84" s="583">
        <v>22279.083456</v>
      </c>
      <c r="H84" s="584">
        <v>57037.082309999991</v>
      </c>
      <c r="I84" s="583">
        <v>57037.082309999991</v>
      </c>
    </row>
    <row r="85" spans="1:9" ht="16.5" customHeight="1" x14ac:dyDescent="0.25">
      <c r="A85" s="572" t="s">
        <v>754</v>
      </c>
      <c r="B85" s="587">
        <v>344833.89978199993</v>
      </c>
      <c r="C85" s="588">
        <v>344833.89978199993</v>
      </c>
      <c r="D85" s="589">
        <v>573523.27428000001</v>
      </c>
      <c r="E85" s="588">
        <v>573523.27428000001</v>
      </c>
      <c r="F85" s="587">
        <v>179544.07345</v>
      </c>
      <c r="G85" s="588">
        <v>179544.07345</v>
      </c>
      <c r="H85" s="589">
        <v>292375.26689999999</v>
      </c>
      <c r="I85" s="588">
        <v>292375.26689999999</v>
      </c>
    </row>
    <row r="86" spans="1:9" ht="21" customHeight="1" thickBot="1" x14ac:dyDescent="0.3">
      <c r="A86" s="590" t="s">
        <v>755</v>
      </c>
      <c r="B86" s="587">
        <v>12384.047192</v>
      </c>
      <c r="C86" s="588">
        <v>12384.047192</v>
      </c>
      <c r="D86" s="589">
        <v>75618.611709999983</v>
      </c>
      <c r="E86" s="588">
        <v>75618.611709999983</v>
      </c>
      <c r="F86" s="587">
        <v>7294.9845970000015</v>
      </c>
      <c r="G86" s="588">
        <v>7294.9845970000015</v>
      </c>
      <c r="H86" s="589">
        <v>59511.584620000009</v>
      </c>
      <c r="I86" s="588">
        <v>59511.584620000009</v>
      </c>
    </row>
    <row r="87" spans="1:9" ht="16.5" customHeight="1" thickBot="1" x14ac:dyDescent="0.3">
      <c r="A87" s="590" t="s">
        <v>756</v>
      </c>
      <c r="B87" s="591">
        <v>1624803.4527649998</v>
      </c>
      <c r="C87" s="592">
        <v>1624803.4527649998</v>
      </c>
      <c r="D87" s="591">
        <v>2603796.5453899996</v>
      </c>
      <c r="E87" s="592">
        <v>2603796.5453899996</v>
      </c>
      <c r="F87" s="591">
        <v>1174972.434347</v>
      </c>
      <c r="G87" s="592">
        <v>1174972.434347</v>
      </c>
      <c r="H87" s="593">
        <v>1827632.1608599997</v>
      </c>
      <c r="I87" s="592">
        <v>1827632.1608599997</v>
      </c>
    </row>
    <row r="88" spans="1:9" s="596" customFormat="1" ht="16.5" customHeight="1" x14ac:dyDescent="0.2">
      <c r="A88" s="594" t="s">
        <v>757</v>
      </c>
      <c r="B88" s="595"/>
      <c r="C88" s="595"/>
      <c r="D88" s="595"/>
      <c r="E88" s="595"/>
      <c r="F88" s="595"/>
      <c r="G88" s="595"/>
      <c r="H88" s="595"/>
      <c r="I88" s="595"/>
    </row>
    <row r="89" spans="1:9" s="596" customFormat="1" ht="16.5" customHeight="1" x14ac:dyDescent="0.2">
      <c r="A89" s="855" t="s">
        <v>758</v>
      </c>
      <c r="B89" s="856"/>
      <c r="C89" s="856"/>
      <c r="D89" s="856"/>
      <c r="E89" s="856"/>
      <c r="F89" s="856"/>
      <c r="G89" s="856"/>
      <c r="H89" s="856"/>
      <c r="I89" s="856"/>
    </row>
    <row r="90" spans="1:9" ht="20.25" customHeight="1" x14ac:dyDescent="0.2"/>
    <row r="91" spans="1:9" ht="20.25" customHeight="1" x14ac:dyDescent="0.2"/>
    <row r="92" spans="1:9" ht="20.25" customHeight="1" x14ac:dyDescent="0.2"/>
    <row r="93" spans="1:9" ht="20.25" customHeight="1" x14ac:dyDescent="0.2"/>
    <row r="94" spans="1:9" ht="20.25" customHeight="1" x14ac:dyDescent="0.2"/>
    <row r="95" spans="1:9" ht="20.25" customHeight="1" x14ac:dyDescent="0.2"/>
    <row r="96" spans="1:9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</sheetData>
  <mergeCells count="19">
    <mergeCell ref="A1:I1"/>
    <mergeCell ref="A2:I2"/>
    <mergeCell ref="A4:A6"/>
    <mergeCell ref="B4:E4"/>
    <mergeCell ref="F4:I4"/>
    <mergeCell ref="B5:C5"/>
    <mergeCell ref="D5:E5"/>
    <mergeCell ref="F5:G5"/>
    <mergeCell ref="H5:I5"/>
    <mergeCell ref="A89:I89"/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</mergeCells>
  <pageMargins left="0.59055118110236227" right="0.23622047244094491" top="0.55118110236220474" bottom="0.51181102362204722" header="0.27559055118110237" footer="0.31496062992125984"/>
  <pageSetup paperSize="9" scale="69" firstPageNumber="0" fitToHeight="2" orientation="portrait" r:id="rId1"/>
  <headerFooter alignWithMargins="0"/>
  <rowBreaks count="1" manualBreakCount="1">
    <brk id="61" max="8" man="1"/>
  </rowBreaks>
  <ignoredErrors>
    <ignoredError sqref="E6 G6 F6 H6:J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9BB4-2F36-418C-8B8F-D67B66CCA9D8}">
  <dimension ref="A1:L99"/>
  <sheetViews>
    <sheetView view="pageBreakPreview" zoomScale="80" zoomScaleNormal="50" zoomScaleSheetLayoutView="80" workbookViewId="0">
      <pane xSplit="1" ySplit="6" topLeftCell="B7" activePane="bottomRight" state="frozen"/>
      <selection activeCell="D15" sqref="D15"/>
      <selection pane="topRight" activeCell="D15" sqref="D15"/>
      <selection pane="bottomLeft" activeCell="D15" sqref="D15"/>
      <selection pane="bottomRight" activeCell="N20" sqref="N20"/>
    </sheetView>
  </sheetViews>
  <sheetFormatPr baseColWidth="10" defaultColWidth="11.42578125" defaultRowHeight="12.75" x14ac:dyDescent="0.2"/>
  <cols>
    <col min="1" max="1" width="47" style="369" customWidth="1"/>
    <col min="2" max="9" width="11.5703125" style="369" customWidth="1"/>
    <col min="10" max="256" width="11.42578125" style="369"/>
    <col min="257" max="257" width="47" style="369" customWidth="1"/>
    <col min="258" max="265" width="11.5703125" style="369" customWidth="1"/>
    <col min="266" max="512" width="11.42578125" style="369"/>
    <col min="513" max="513" width="47" style="369" customWidth="1"/>
    <col min="514" max="521" width="11.5703125" style="369" customWidth="1"/>
    <col min="522" max="768" width="11.42578125" style="369"/>
    <col min="769" max="769" width="47" style="369" customWidth="1"/>
    <col min="770" max="777" width="11.5703125" style="369" customWidth="1"/>
    <col min="778" max="1024" width="11.42578125" style="369"/>
    <col min="1025" max="1025" width="47" style="369" customWidth="1"/>
    <col min="1026" max="1033" width="11.5703125" style="369" customWidth="1"/>
    <col min="1034" max="1280" width="11.42578125" style="369"/>
    <col min="1281" max="1281" width="47" style="369" customWidth="1"/>
    <col min="1282" max="1289" width="11.5703125" style="369" customWidth="1"/>
    <col min="1290" max="1536" width="11.42578125" style="369"/>
    <col min="1537" max="1537" width="47" style="369" customWidth="1"/>
    <col min="1538" max="1545" width="11.5703125" style="369" customWidth="1"/>
    <col min="1546" max="1792" width="11.42578125" style="369"/>
    <col min="1793" max="1793" width="47" style="369" customWidth="1"/>
    <col min="1794" max="1801" width="11.5703125" style="369" customWidth="1"/>
    <col min="1802" max="2048" width="11.42578125" style="369"/>
    <col min="2049" max="2049" width="47" style="369" customWidth="1"/>
    <col min="2050" max="2057" width="11.5703125" style="369" customWidth="1"/>
    <col min="2058" max="2304" width="11.42578125" style="369"/>
    <col min="2305" max="2305" width="47" style="369" customWidth="1"/>
    <col min="2306" max="2313" width="11.5703125" style="369" customWidth="1"/>
    <col min="2314" max="2560" width="11.42578125" style="369"/>
    <col min="2561" max="2561" width="47" style="369" customWidth="1"/>
    <col min="2562" max="2569" width="11.5703125" style="369" customWidth="1"/>
    <col min="2570" max="2816" width="11.42578125" style="369"/>
    <col min="2817" max="2817" width="47" style="369" customWidth="1"/>
    <col min="2818" max="2825" width="11.5703125" style="369" customWidth="1"/>
    <col min="2826" max="3072" width="11.42578125" style="369"/>
    <col min="3073" max="3073" width="47" style="369" customWidth="1"/>
    <col min="3074" max="3081" width="11.5703125" style="369" customWidth="1"/>
    <col min="3082" max="3328" width="11.42578125" style="369"/>
    <col min="3329" max="3329" width="47" style="369" customWidth="1"/>
    <col min="3330" max="3337" width="11.5703125" style="369" customWidth="1"/>
    <col min="3338" max="3584" width="11.42578125" style="369"/>
    <col min="3585" max="3585" width="47" style="369" customWidth="1"/>
    <col min="3586" max="3593" width="11.5703125" style="369" customWidth="1"/>
    <col min="3594" max="3840" width="11.42578125" style="369"/>
    <col min="3841" max="3841" width="47" style="369" customWidth="1"/>
    <col min="3842" max="3849" width="11.5703125" style="369" customWidth="1"/>
    <col min="3850" max="4096" width="11.42578125" style="369"/>
    <col min="4097" max="4097" width="47" style="369" customWidth="1"/>
    <col min="4098" max="4105" width="11.5703125" style="369" customWidth="1"/>
    <col min="4106" max="4352" width="11.42578125" style="369"/>
    <col min="4353" max="4353" width="47" style="369" customWidth="1"/>
    <col min="4354" max="4361" width="11.5703125" style="369" customWidth="1"/>
    <col min="4362" max="4608" width="11.42578125" style="369"/>
    <col min="4609" max="4609" width="47" style="369" customWidth="1"/>
    <col min="4610" max="4617" width="11.5703125" style="369" customWidth="1"/>
    <col min="4618" max="4864" width="11.42578125" style="369"/>
    <col min="4865" max="4865" width="47" style="369" customWidth="1"/>
    <col min="4866" max="4873" width="11.5703125" style="369" customWidth="1"/>
    <col min="4874" max="5120" width="11.42578125" style="369"/>
    <col min="5121" max="5121" width="47" style="369" customWidth="1"/>
    <col min="5122" max="5129" width="11.5703125" style="369" customWidth="1"/>
    <col min="5130" max="5376" width="11.42578125" style="369"/>
    <col min="5377" max="5377" width="47" style="369" customWidth="1"/>
    <col min="5378" max="5385" width="11.5703125" style="369" customWidth="1"/>
    <col min="5386" max="5632" width="11.42578125" style="369"/>
    <col min="5633" max="5633" width="47" style="369" customWidth="1"/>
    <col min="5634" max="5641" width="11.5703125" style="369" customWidth="1"/>
    <col min="5642" max="5888" width="11.42578125" style="369"/>
    <col min="5889" max="5889" width="47" style="369" customWidth="1"/>
    <col min="5890" max="5897" width="11.5703125" style="369" customWidth="1"/>
    <col min="5898" max="6144" width="11.42578125" style="369"/>
    <col min="6145" max="6145" width="47" style="369" customWidth="1"/>
    <col min="6146" max="6153" width="11.5703125" style="369" customWidth="1"/>
    <col min="6154" max="6400" width="11.42578125" style="369"/>
    <col min="6401" max="6401" width="47" style="369" customWidth="1"/>
    <col min="6402" max="6409" width="11.5703125" style="369" customWidth="1"/>
    <col min="6410" max="6656" width="11.42578125" style="369"/>
    <col min="6657" max="6657" width="47" style="369" customWidth="1"/>
    <col min="6658" max="6665" width="11.5703125" style="369" customWidth="1"/>
    <col min="6666" max="6912" width="11.42578125" style="369"/>
    <col min="6913" max="6913" width="47" style="369" customWidth="1"/>
    <col min="6914" max="6921" width="11.5703125" style="369" customWidth="1"/>
    <col min="6922" max="7168" width="11.42578125" style="369"/>
    <col min="7169" max="7169" width="47" style="369" customWidth="1"/>
    <col min="7170" max="7177" width="11.5703125" style="369" customWidth="1"/>
    <col min="7178" max="7424" width="11.42578125" style="369"/>
    <col min="7425" max="7425" width="47" style="369" customWidth="1"/>
    <col min="7426" max="7433" width="11.5703125" style="369" customWidth="1"/>
    <col min="7434" max="7680" width="11.42578125" style="369"/>
    <col min="7681" max="7681" width="47" style="369" customWidth="1"/>
    <col min="7682" max="7689" width="11.5703125" style="369" customWidth="1"/>
    <col min="7690" max="7936" width="11.42578125" style="369"/>
    <col min="7937" max="7937" width="47" style="369" customWidth="1"/>
    <col min="7938" max="7945" width="11.5703125" style="369" customWidth="1"/>
    <col min="7946" max="8192" width="11.42578125" style="369"/>
    <col min="8193" max="8193" width="47" style="369" customWidth="1"/>
    <col min="8194" max="8201" width="11.5703125" style="369" customWidth="1"/>
    <col min="8202" max="8448" width="11.42578125" style="369"/>
    <col min="8449" max="8449" width="47" style="369" customWidth="1"/>
    <col min="8450" max="8457" width="11.5703125" style="369" customWidth="1"/>
    <col min="8458" max="8704" width="11.42578125" style="369"/>
    <col min="8705" max="8705" width="47" style="369" customWidth="1"/>
    <col min="8706" max="8713" width="11.5703125" style="369" customWidth="1"/>
    <col min="8714" max="8960" width="11.42578125" style="369"/>
    <col min="8961" max="8961" width="47" style="369" customWidth="1"/>
    <col min="8962" max="8969" width="11.5703125" style="369" customWidth="1"/>
    <col min="8970" max="9216" width="11.42578125" style="369"/>
    <col min="9217" max="9217" width="47" style="369" customWidth="1"/>
    <col min="9218" max="9225" width="11.5703125" style="369" customWidth="1"/>
    <col min="9226" max="9472" width="11.42578125" style="369"/>
    <col min="9473" max="9473" width="47" style="369" customWidth="1"/>
    <col min="9474" max="9481" width="11.5703125" style="369" customWidth="1"/>
    <col min="9482" max="9728" width="11.42578125" style="369"/>
    <col min="9729" max="9729" width="47" style="369" customWidth="1"/>
    <col min="9730" max="9737" width="11.5703125" style="369" customWidth="1"/>
    <col min="9738" max="9984" width="11.42578125" style="369"/>
    <col min="9985" max="9985" width="47" style="369" customWidth="1"/>
    <col min="9986" max="9993" width="11.5703125" style="369" customWidth="1"/>
    <col min="9994" max="10240" width="11.42578125" style="369"/>
    <col min="10241" max="10241" width="47" style="369" customWidth="1"/>
    <col min="10242" max="10249" width="11.5703125" style="369" customWidth="1"/>
    <col min="10250" max="10496" width="11.42578125" style="369"/>
    <col min="10497" max="10497" width="47" style="369" customWidth="1"/>
    <col min="10498" max="10505" width="11.5703125" style="369" customWidth="1"/>
    <col min="10506" max="10752" width="11.42578125" style="369"/>
    <col min="10753" max="10753" width="47" style="369" customWidth="1"/>
    <col min="10754" max="10761" width="11.5703125" style="369" customWidth="1"/>
    <col min="10762" max="11008" width="11.42578125" style="369"/>
    <col min="11009" max="11009" width="47" style="369" customWidth="1"/>
    <col min="11010" max="11017" width="11.5703125" style="369" customWidth="1"/>
    <col min="11018" max="11264" width="11.42578125" style="369"/>
    <col min="11265" max="11265" width="47" style="369" customWidth="1"/>
    <col min="11266" max="11273" width="11.5703125" style="369" customWidth="1"/>
    <col min="11274" max="11520" width="11.42578125" style="369"/>
    <col min="11521" max="11521" width="47" style="369" customWidth="1"/>
    <col min="11522" max="11529" width="11.5703125" style="369" customWidth="1"/>
    <col min="11530" max="11776" width="11.42578125" style="369"/>
    <col min="11777" max="11777" width="47" style="369" customWidth="1"/>
    <col min="11778" max="11785" width="11.5703125" style="369" customWidth="1"/>
    <col min="11786" max="12032" width="11.42578125" style="369"/>
    <col min="12033" max="12033" width="47" style="369" customWidth="1"/>
    <col min="12034" max="12041" width="11.5703125" style="369" customWidth="1"/>
    <col min="12042" max="12288" width="11.42578125" style="369"/>
    <col min="12289" max="12289" width="47" style="369" customWidth="1"/>
    <col min="12290" max="12297" width="11.5703125" style="369" customWidth="1"/>
    <col min="12298" max="12544" width="11.42578125" style="369"/>
    <col min="12545" max="12545" width="47" style="369" customWidth="1"/>
    <col min="12546" max="12553" width="11.5703125" style="369" customWidth="1"/>
    <col min="12554" max="12800" width="11.42578125" style="369"/>
    <col min="12801" max="12801" width="47" style="369" customWidth="1"/>
    <col min="12802" max="12809" width="11.5703125" style="369" customWidth="1"/>
    <col min="12810" max="13056" width="11.42578125" style="369"/>
    <col min="13057" max="13057" width="47" style="369" customWidth="1"/>
    <col min="13058" max="13065" width="11.5703125" style="369" customWidth="1"/>
    <col min="13066" max="13312" width="11.42578125" style="369"/>
    <col min="13313" max="13313" width="47" style="369" customWidth="1"/>
    <col min="13314" max="13321" width="11.5703125" style="369" customWidth="1"/>
    <col min="13322" max="13568" width="11.42578125" style="369"/>
    <col min="13569" max="13569" width="47" style="369" customWidth="1"/>
    <col min="13570" max="13577" width="11.5703125" style="369" customWidth="1"/>
    <col min="13578" max="13824" width="11.42578125" style="369"/>
    <col min="13825" max="13825" width="47" style="369" customWidth="1"/>
    <col min="13826" max="13833" width="11.5703125" style="369" customWidth="1"/>
    <col min="13834" max="14080" width="11.42578125" style="369"/>
    <col min="14081" max="14081" width="47" style="369" customWidth="1"/>
    <col min="14082" max="14089" width="11.5703125" style="369" customWidth="1"/>
    <col min="14090" max="14336" width="11.42578125" style="369"/>
    <col min="14337" max="14337" width="47" style="369" customWidth="1"/>
    <col min="14338" max="14345" width="11.5703125" style="369" customWidth="1"/>
    <col min="14346" max="14592" width="11.42578125" style="369"/>
    <col min="14593" max="14593" width="47" style="369" customWidth="1"/>
    <col min="14594" max="14601" width="11.5703125" style="369" customWidth="1"/>
    <col min="14602" max="14848" width="11.42578125" style="369"/>
    <col min="14849" max="14849" width="47" style="369" customWidth="1"/>
    <col min="14850" max="14857" width="11.5703125" style="369" customWidth="1"/>
    <col min="14858" max="15104" width="11.42578125" style="369"/>
    <col min="15105" max="15105" width="47" style="369" customWidth="1"/>
    <col min="15106" max="15113" width="11.5703125" style="369" customWidth="1"/>
    <col min="15114" max="15360" width="11.42578125" style="369"/>
    <col min="15361" max="15361" width="47" style="369" customWidth="1"/>
    <col min="15362" max="15369" width="11.5703125" style="369" customWidth="1"/>
    <col min="15370" max="15616" width="11.42578125" style="369"/>
    <col min="15617" max="15617" width="47" style="369" customWidth="1"/>
    <col min="15618" max="15625" width="11.5703125" style="369" customWidth="1"/>
    <col min="15626" max="15872" width="11.42578125" style="369"/>
    <col min="15873" max="15873" width="47" style="369" customWidth="1"/>
    <col min="15874" max="15881" width="11.5703125" style="369" customWidth="1"/>
    <col min="15882" max="16128" width="11.42578125" style="369"/>
    <col min="16129" max="16129" width="47" style="369" customWidth="1"/>
    <col min="16130" max="16137" width="11.5703125" style="369" customWidth="1"/>
    <col min="16138" max="16384" width="11.42578125" style="369"/>
  </cols>
  <sheetData>
    <row r="1" spans="1:12" ht="25.5" x14ac:dyDescent="0.35">
      <c r="A1" s="629" t="s">
        <v>759</v>
      </c>
      <c r="B1" s="630"/>
      <c r="C1" s="630"/>
      <c r="D1" s="630"/>
      <c r="E1" s="630"/>
      <c r="F1" s="630"/>
      <c r="G1" s="630"/>
      <c r="H1" s="630"/>
      <c r="I1" s="630"/>
    </row>
    <row r="2" spans="1:12" ht="20.25" x14ac:dyDescent="0.3">
      <c r="A2" s="632" t="s">
        <v>760</v>
      </c>
      <c r="B2" s="633"/>
      <c r="C2" s="633"/>
      <c r="D2" s="633"/>
      <c r="E2" s="633"/>
      <c r="F2" s="633"/>
      <c r="G2" s="633"/>
      <c r="H2" s="633"/>
      <c r="I2" s="633"/>
    </row>
    <row r="3" spans="1:12" ht="21" customHeight="1" thickBot="1" x14ac:dyDescent="0.3">
      <c r="A3" s="626"/>
      <c r="B3" s="627"/>
      <c r="C3" s="627"/>
      <c r="D3" s="627"/>
      <c r="E3" s="627"/>
      <c r="F3" s="627"/>
      <c r="G3" s="627"/>
      <c r="H3" s="631"/>
      <c r="I3" s="631"/>
    </row>
    <row r="4" spans="1:12" ht="24.95" customHeight="1" thickBot="1" x14ac:dyDescent="0.25">
      <c r="A4" s="858" t="s">
        <v>678</v>
      </c>
      <c r="B4" s="861" t="s">
        <v>228</v>
      </c>
      <c r="C4" s="861"/>
      <c r="D4" s="861"/>
      <c r="E4" s="861"/>
      <c r="F4" s="861" t="s">
        <v>761</v>
      </c>
      <c r="G4" s="861"/>
      <c r="H4" s="861"/>
      <c r="I4" s="861"/>
    </row>
    <row r="5" spans="1:12" ht="24.95" customHeight="1" x14ac:dyDescent="0.2">
      <c r="A5" s="859"/>
      <c r="B5" s="859" t="s">
        <v>680</v>
      </c>
      <c r="C5" s="859"/>
      <c r="D5" s="862" t="s">
        <v>681</v>
      </c>
      <c r="E5" s="862"/>
      <c r="F5" s="859" t="s">
        <v>680</v>
      </c>
      <c r="G5" s="859"/>
      <c r="H5" s="862" t="s">
        <v>681</v>
      </c>
      <c r="I5" s="862"/>
    </row>
    <row r="6" spans="1:12" ht="47.25" customHeight="1" thickBot="1" x14ac:dyDescent="0.25">
      <c r="A6" s="860"/>
      <c r="B6" s="544" t="s">
        <v>762</v>
      </c>
      <c r="C6" s="545" t="s">
        <v>683</v>
      </c>
      <c r="D6" s="544" t="s">
        <v>762</v>
      </c>
      <c r="E6" s="545" t="s">
        <v>683</v>
      </c>
      <c r="F6" s="544" t="s">
        <v>762</v>
      </c>
      <c r="G6" s="545" t="s">
        <v>683</v>
      </c>
      <c r="H6" s="544" t="s">
        <v>762</v>
      </c>
      <c r="I6" s="545" t="s">
        <v>683</v>
      </c>
    </row>
    <row r="7" spans="1:12" ht="16.5" customHeight="1" x14ac:dyDescent="0.25">
      <c r="A7" s="601"/>
      <c r="B7" s="602"/>
      <c r="C7" s="603"/>
      <c r="D7" s="604"/>
      <c r="E7" s="605"/>
      <c r="F7" s="606"/>
      <c r="G7" s="607"/>
      <c r="H7" s="608"/>
      <c r="I7" s="607"/>
    </row>
    <row r="8" spans="1:12" ht="16.5" customHeight="1" x14ac:dyDescent="0.25">
      <c r="A8" s="554" t="s">
        <v>684</v>
      </c>
      <c r="B8" s="555">
        <v>3216.5847470000003</v>
      </c>
      <c r="C8" s="389">
        <v>3216.5847470000003</v>
      </c>
      <c r="D8" s="384">
        <v>11476.15958</v>
      </c>
      <c r="E8" s="389">
        <v>11476.15958</v>
      </c>
      <c r="F8" s="555">
        <v>3206.356667</v>
      </c>
      <c r="G8" s="389">
        <v>3206.356667</v>
      </c>
      <c r="H8" s="555">
        <v>11427.98502</v>
      </c>
      <c r="I8" s="389">
        <v>11427.98502</v>
      </c>
    </row>
    <row r="9" spans="1:12" ht="16.5" customHeight="1" x14ac:dyDescent="0.25">
      <c r="A9" s="557" t="s">
        <v>763</v>
      </c>
      <c r="B9" s="558">
        <v>9433.1615510000011</v>
      </c>
      <c r="C9" s="559">
        <v>9433.1615510000011</v>
      </c>
      <c r="D9" s="565">
        <v>37595.309719999997</v>
      </c>
      <c r="E9" s="559">
        <v>37595.309719999997</v>
      </c>
      <c r="F9" s="558">
        <v>9074.5888610000002</v>
      </c>
      <c r="G9" s="559">
        <v>9074.5888610000002</v>
      </c>
      <c r="H9" s="558">
        <v>35511.414910000007</v>
      </c>
      <c r="I9" s="559">
        <v>35511.414910000007</v>
      </c>
    </row>
    <row r="10" spans="1:12" ht="16.5" customHeight="1" x14ac:dyDescent="0.25">
      <c r="A10" s="554" t="s">
        <v>686</v>
      </c>
      <c r="B10" s="555">
        <v>1978.6127249999997</v>
      </c>
      <c r="C10" s="389">
        <v>1978.6127249999997</v>
      </c>
      <c r="D10" s="384">
        <v>12663.595579999999</v>
      </c>
      <c r="E10" s="389">
        <v>12663.595579999999</v>
      </c>
      <c r="F10" s="555">
        <v>1931.1651049999996</v>
      </c>
      <c r="G10" s="389">
        <v>1931.1651049999996</v>
      </c>
      <c r="H10" s="555">
        <v>12028.248520000003</v>
      </c>
      <c r="I10" s="389">
        <v>12028.248520000003</v>
      </c>
    </row>
    <row r="11" spans="1:12" ht="16.5" customHeight="1" x14ac:dyDescent="0.25">
      <c r="A11" s="557" t="s">
        <v>687</v>
      </c>
      <c r="B11" s="558">
        <v>1533.484496</v>
      </c>
      <c r="C11" s="559">
        <v>1533.484496</v>
      </c>
      <c r="D11" s="565">
        <v>4985.2525399999995</v>
      </c>
      <c r="E11" s="559">
        <v>4985.2525399999995</v>
      </c>
      <c r="F11" s="558">
        <v>1511.5778659999999</v>
      </c>
      <c r="G11" s="559">
        <v>1511.5778659999999</v>
      </c>
      <c r="H11" s="558">
        <v>4890.7231000000002</v>
      </c>
      <c r="I11" s="559">
        <v>4890.7231000000002</v>
      </c>
    </row>
    <row r="12" spans="1:12" ht="16.5" customHeight="1" x14ac:dyDescent="0.25">
      <c r="A12" s="554" t="s">
        <v>764</v>
      </c>
      <c r="B12" s="555">
        <v>97.043790000000001</v>
      </c>
      <c r="C12" s="389">
        <v>97.043790000000001</v>
      </c>
      <c r="D12" s="384">
        <v>801.66805999999997</v>
      </c>
      <c r="E12" s="389">
        <v>801.66805999999997</v>
      </c>
      <c r="F12" s="555">
        <v>27.644349999999999</v>
      </c>
      <c r="G12" s="389">
        <v>27.644349999999999</v>
      </c>
      <c r="H12" s="555">
        <v>243.35900999999998</v>
      </c>
      <c r="I12" s="389">
        <v>243.35900999999998</v>
      </c>
    </row>
    <row r="13" spans="1:12" ht="16.5" customHeight="1" x14ac:dyDescent="0.25">
      <c r="A13" s="557" t="s">
        <v>765</v>
      </c>
      <c r="B13" s="558">
        <v>4233.5793380000005</v>
      </c>
      <c r="C13" s="559">
        <v>4233.5793380000005</v>
      </c>
      <c r="D13" s="565">
        <v>13707.555899999999</v>
      </c>
      <c r="E13" s="559">
        <v>13707.555899999999</v>
      </c>
      <c r="F13" s="558">
        <v>4133.0270280000004</v>
      </c>
      <c r="G13" s="559">
        <v>4133.0270280000004</v>
      </c>
      <c r="H13" s="558">
        <v>13484.058550000002</v>
      </c>
      <c r="I13" s="559">
        <v>13484.058550000002</v>
      </c>
    </row>
    <row r="14" spans="1:12" ht="16.5" customHeight="1" x14ac:dyDescent="0.25">
      <c r="A14" s="554" t="s">
        <v>766</v>
      </c>
      <c r="B14" s="555">
        <v>28548.963375999996</v>
      </c>
      <c r="C14" s="389">
        <v>28548.963375999996</v>
      </c>
      <c r="D14" s="384">
        <v>163364.21327999997</v>
      </c>
      <c r="E14" s="389">
        <v>163364.21327999997</v>
      </c>
      <c r="F14" s="555">
        <v>8711.2110660000017</v>
      </c>
      <c r="G14" s="389">
        <v>8711.2110660000017</v>
      </c>
      <c r="H14" s="555">
        <v>47533.563049999997</v>
      </c>
      <c r="I14" s="389">
        <v>47533.563049999997</v>
      </c>
    </row>
    <row r="15" spans="1:12" ht="16.5" customHeight="1" x14ac:dyDescent="0.25">
      <c r="A15" s="557" t="s">
        <v>692</v>
      </c>
      <c r="B15" s="558">
        <v>11768.418020000001</v>
      </c>
      <c r="C15" s="559">
        <v>11768.418020000001</v>
      </c>
      <c r="D15" s="565">
        <v>59847.808830000002</v>
      </c>
      <c r="E15" s="559">
        <v>59847.808830000002</v>
      </c>
      <c r="F15" s="558">
        <v>7140.8506800000005</v>
      </c>
      <c r="G15" s="559">
        <v>7140.8506800000005</v>
      </c>
      <c r="H15" s="558">
        <v>38039.878839999998</v>
      </c>
      <c r="I15" s="559">
        <v>38039.878839999998</v>
      </c>
    </row>
    <row r="16" spans="1:12" ht="16.5" customHeight="1" x14ac:dyDescent="0.25">
      <c r="A16" s="554" t="s">
        <v>693</v>
      </c>
      <c r="B16" s="555">
        <v>2393.3192859999999</v>
      </c>
      <c r="C16" s="389">
        <v>2393.3192859999999</v>
      </c>
      <c r="D16" s="384">
        <v>17751.683340000003</v>
      </c>
      <c r="E16" s="389">
        <v>17751.683340000003</v>
      </c>
      <c r="F16" s="555">
        <v>276.86845599999998</v>
      </c>
      <c r="G16" s="389">
        <v>276.86845599999998</v>
      </c>
      <c r="H16" s="555">
        <v>2169.5237900000002</v>
      </c>
      <c r="I16" s="389">
        <v>2169.5237900000002</v>
      </c>
      <c r="K16" s="609"/>
      <c r="L16" s="609"/>
    </row>
    <row r="17" spans="1:12" ht="16.5" customHeight="1" x14ac:dyDescent="0.25">
      <c r="A17" s="557" t="s">
        <v>767</v>
      </c>
      <c r="B17" s="558">
        <v>14306.14042</v>
      </c>
      <c r="C17" s="559">
        <v>14306.14042</v>
      </c>
      <c r="D17" s="565">
        <v>85594.341479999988</v>
      </c>
      <c r="E17" s="559">
        <v>85594.341479999988</v>
      </c>
      <c r="F17" s="558">
        <v>1212.5242799999999</v>
      </c>
      <c r="G17" s="559">
        <v>1212.5242799999999</v>
      </c>
      <c r="H17" s="558">
        <v>7156.4540199999974</v>
      </c>
      <c r="I17" s="559">
        <v>7156.4540199999974</v>
      </c>
      <c r="K17" s="609"/>
      <c r="L17" s="609"/>
    </row>
    <row r="18" spans="1:12" ht="16.5" customHeight="1" x14ac:dyDescent="0.25">
      <c r="A18" s="554" t="s">
        <v>768</v>
      </c>
      <c r="B18" s="555">
        <v>23788.312244000004</v>
      </c>
      <c r="C18" s="389">
        <v>23788.312244000004</v>
      </c>
      <c r="D18" s="384">
        <v>79688.193090000001</v>
      </c>
      <c r="E18" s="389">
        <v>79688.193090000001</v>
      </c>
      <c r="F18" s="555">
        <v>19872.845564000007</v>
      </c>
      <c r="G18" s="389">
        <v>19872.845564000007</v>
      </c>
      <c r="H18" s="555">
        <v>70620.095619999993</v>
      </c>
      <c r="I18" s="389">
        <v>70620.095619999993</v>
      </c>
      <c r="K18" s="609"/>
      <c r="L18" s="609"/>
    </row>
    <row r="19" spans="1:12" ht="16.5" customHeight="1" x14ac:dyDescent="0.25">
      <c r="A19" s="557" t="s">
        <v>769</v>
      </c>
      <c r="B19" s="558">
        <v>5174.8654889999998</v>
      </c>
      <c r="C19" s="559">
        <v>5174.8654889999998</v>
      </c>
      <c r="D19" s="565">
        <v>17141.200649999999</v>
      </c>
      <c r="E19" s="559">
        <v>17141.200649999999</v>
      </c>
      <c r="F19" s="558">
        <v>5157.5638490000001</v>
      </c>
      <c r="G19" s="559">
        <v>5157.5638490000001</v>
      </c>
      <c r="H19" s="558">
        <v>17124.813850000002</v>
      </c>
      <c r="I19" s="559">
        <v>17124.813850000002</v>
      </c>
      <c r="K19" s="609"/>
      <c r="L19" s="609"/>
    </row>
    <row r="20" spans="1:12" ht="16.5" customHeight="1" x14ac:dyDescent="0.25">
      <c r="A20" s="554" t="s">
        <v>696</v>
      </c>
      <c r="B20" s="555">
        <v>0</v>
      </c>
      <c r="C20" s="389">
        <v>0</v>
      </c>
      <c r="D20" s="384">
        <v>0</v>
      </c>
      <c r="E20" s="389">
        <v>0</v>
      </c>
      <c r="F20" s="555">
        <v>0</v>
      </c>
      <c r="G20" s="389">
        <v>0</v>
      </c>
      <c r="H20" s="555">
        <v>0</v>
      </c>
      <c r="I20" s="389">
        <v>0</v>
      </c>
      <c r="K20" s="609"/>
      <c r="L20" s="609"/>
    </row>
    <row r="21" spans="1:12" ht="16.5" customHeight="1" x14ac:dyDescent="0.25">
      <c r="A21" s="557" t="s">
        <v>770</v>
      </c>
      <c r="B21" s="558">
        <v>4633.3338949999998</v>
      </c>
      <c r="C21" s="559">
        <v>4633.3338949999998</v>
      </c>
      <c r="D21" s="565">
        <v>24503.59433</v>
      </c>
      <c r="E21" s="559">
        <v>24503.59433</v>
      </c>
      <c r="F21" s="558">
        <v>4410.4352349999999</v>
      </c>
      <c r="G21" s="559">
        <v>4410.4352349999999</v>
      </c>
      <c r="H21" s="558">
        <v>23141.688959999999</v>
      </c>
      <c r="I21" s="559">
        <v>23141.688959999999</v>
      </c>
      <c r="K21" s="609"/>
      <c r="L21" s="609"/>
    </row>
    <row r="22" spans="1:12" ht="16.5" customHeight="1" x14ac:dyDescent="0.25">
      <c r="A22" s="554" t="s">
        <v>699</v>
      </c>
      <c r="B22" s="555">
        <v>4759.3634149999998</v>
      </c>
      <c r="C22" s="389">
        <v>4759.3634149999998</v>
      </c>
      <c r="D22" s="384">
        <v>9852.9907500000008</v>
      </c>
      <c r="E22" s="389">
        <v>9852.9907500000008</v>
      </c>
      <c r="F22" s="555">
        <v>1116.6190349999999</v>
      </c>
      <c r="G22" s="389">
        <v>1116.6190349999999</v>
      </c>
      <c r="H22" s="555">
        <v>2936.9474599999999</v>
      </c>
      <c r="I22" s="389">
        <v>2936.9474599999999</v>
      </c>
      <c r="K22" s="609"/>
      <c r="L22" s="609"/>
    </row>
    <row r="23" spans="1:12" ht="16.5" customHeight="1" x14ac:dyDescent="0.25">
      <c r="A23" s="557" t="s">
        <v>700</v>
      </c>
      <c r="B23" s="558">
        <v>5016.3384399999995</v>
      </c>
      <c r="C23" s="559">
        <v>5016.3384399999995</v>
      </c>
      <c r="D23" s="565">
        <v>18130.277780000004</v>
      </c>
      <c r="E23" s="559">
        <v>18130.277780000004</v>
      </c>
      <c r="F23" s="558">
        <v>4054.4565700000003</v>
      </c>
      <c r="G23" s="559">
        <v>4054.4565700000003</v>
      </c>
      <c r="H23" s="558">
        <v>8120.3820100000003</v>
      </c>
      <c r="I23" s="559">
        <v>8120.3820100000003</v>
      </c>
      <c r="K23" s="609"/>
      <c r="L23" s="609"/>
    </row>
    <row r="24" spans="1:12" ht="16.5" customHeight="1" x14ac:dyDescent="0.25">
      <c r="A24" s="561" t="s">
        <v>701</v>
      </c>
      <c r="B24" s="562">
        <v>70003.360358000005</v>
      </c>
      <c r="C24" s="563">
        <v>70003.360358000005</v>
      </c>
      <c r="D24" s="573">
        <v>310254.15344999998</v>
      </c>
      <c r="E24" s="563">
        <v>310254.15344999998</v>
      </c>
      <c r="F24" s="562">
        <v>44919.458728000005</v>
      </c>
      <c r="G24" s="563">
        <v>44919.458728000005</v>
      </c>
      <c r="H24" s="610">
        <v>173213.44060999999</v>
      </c>
      <c r="I24" s="563">
        <v>173213.44060999999</v>
      </c>
      <c r="K24" s="609"/>
      <c r="L24" s="609"/>
    </row>
    <row r="25" spans="1:12" ht="16.5" customHeight="1" x14ac:dyDescent="0.25">
      <c r="A25" s="554"/>
      <c r="B25" s="555"/>
      <c r="C25" s="389">
        <v>0</v>
      </c>
      <c r="D25" s="384"/>
      <c r="E25" s="389">
        <v>0</v>
      </c>
      <c r="F25" s="555"/>
      <c r="G25" s="389">
        <v>0</v>
      </c>
      <c r="H25" s="388"/>
      <c r="I25" s="389">
        <v>0</v>
      </c>
      <c r="K25" s="609"/>
      <c r="L25" s="609"/>
    </row>
    <row r="26" spans="1:12" ht="16.5" customHeight="1" x14ac:dyDescent="0.25">
      <c r="A26" s="554" t="s">
        <v>702</v>
      </c>
      <c r="B26" s="555">
        <v>4103.4612779999998</v>
      </c>
      <c r="C26" s="389">
        <v>4103.4612779999998</v>
      </c>
      <c r="D26" s="384">
        <v>17907.744250000003</v>
      </c>
      <c r="E26" s="389">
        <v>17907.744250000003</v>
      </c>
      <c r="F26" s="555">
        <v>3112.3143880000002</v>
      </c>
      <c r="G26" s="389">
        <v>3112.3143880000002</v>
      </c>
      <c r="H26" s="555">
        <v>11392.100210000001</v>
      </c>
      <c r="I26" s="389">
        <v>11392.100210000001</v>
      </c>
      <c r="K26" s="609"/>
      <c r="L26" s="609"/>
    </row>
    <row r="27" spans="1:12" ht="16.5" customHeight="1" x14ac:dyDescent="0.25">
      <c r="A27" s="557" t="s">
        <v>771</v>
      </c>
      <c r="B27" s="558">
        <v>1264.033707</v>
      </c>
      <c r="C27" s="559">
        <v>1264.033707</v>
      </c>
      <c r="D27" s="565">
        <v>9609.9001500000013</v>
      </c>
      <c r="E27" s="559">
        <v>9609.9001500000013</v>
      </c>
      <c r="F27" s="558">
        <v>655.50149499999998</v>
      </c>
      <c r="G27" s="559">
        <v>655.50149499999998</v>
      </c>
      <c r="H27" s="558">
        <v>4333.5911299999998</v>
      </c>
      <c r="I27" s="559">
        <v>4333.5911299999998</v>
      </c>
      <c r="J27" s="611"/>
      <c r="K27" s="609"/>
      <c r="L27" s="609"/>
    </row>
    <row r="28" spans="1:12" ht="16.5" customHeight="1" x14ac:dyDescent="0.25">
      <c r="A28" s="554" t="s">
        <v>772</v>
      </c>
      <c r="B28" s="555">
        <v>118491.44390299999</v>
      </c>
      <c r="C28" s="389">
        <v>118491.44390299999</v>
      </c>
      <c r="D28" s="384">
        <v>89644.555490000013</v>
      </c>
      <c r="E28" s="389">
        <v>89644.555490000013</v>
      </c>
      <c r="F28" s="555">
        <v>53880.040702999991</v>
      </c>
      <c r="G28" s="389">
        <v>53880.040702999991</v>
      </c>
      <c r="H28" s="555">
        <v>32146.517230000001</v>
      </c>
      <c r="I28" s="389">
        <v>32146.517230000001</v>
      </c>
      <c r="K28" s="609"/>
      <c r="L28" s="609"/>
    </row>
    <row r="29" spans="1:12" ht="16.5" customHeight="1" x14ac:dyDescent="0.25">
      <c r="A29" s="557" t="s">
        <v>705</v>
      </c>
      <c r="B29" s="558">
        <v>33388.061950000003</v>
      </c>
      <c r="C29" s="559">
        <v>33388.061950000003</v>
      </c>
      <c r="D29" s="565">
        <v>13783.015660000001</v>
      </c>
      <c r="E29" s="559">
        <v>13783.015660000001</v>
      </c>
      <c r="F29" s="558">
        <v>24960.351349999997</v>
      </c>
      <c r="G29" s="559">
        <v>24960.351349999997</v>
      </c>
      <c r="H29" s="558">
        <v>10423.770499999999</v>
      </c>
      <c r="I29" s="559">
        <v>10423.770499999999</v>
      </c>
      <c r="K29" s="609"/>
      <c r="L29" s="609"/>
    </row>
    <row r="30" spans="1:12" ht="16.5" customHeight="1" x14ac:dyDescent="0.25">
      <c r="A30" s="554" t="s">
        <v>773</v>
      </c>
      <c r="B30" s="555">
        <v>28101.379239999998</v>
      </c>
      <c r="C30" s="389">
        <v>28101.379239999998</v>
      </c>
      <c r="D30" s="384">
        <v>21325.98142</v>
      </c>
      <c r="E30" s="389">
        <v>21325.98142</v>
      </c>
      <c r="F30" s="555">
        <v>6496.4775200000004</v>
      </c>
      <c r="G30" s="389">
        <v>6496.4775200000004</v>
      </c>
      <c r="H30" s="555">
        <v>5671.6642900000006</v>
      </c>
      <c r="I30" s="389">
        <v>5671.6642900000006</v>
      </c>
      <c r="K30" s="609"/>
      <c r="L30" s="609"/>
    </row>
    <row r="31" spans="1:12" ht="16.5" customHeight="1" x14ac:dyDescent="0.25">
      <c r="A31" s="557" t="s">
        <v>713</v>
      </c>
      <c r="B31" s="558">
        <v>12726.980879999999</v>
      </c>
      <c r="C31" s="559">
        <v>12726.980879999999</v>
      </c>
      <c r="D31" s="565">
        <v>12242.709910000001</v>
      </c>
      <c r="E31" s="559">
        <v>12242.709910000001</v>
      </c>
      <c r="F31" s="558">
        <v>142.66927999999999</v>
      </c>
      <c r="G31" s="559">
        <v>142.66927999999999</v>
      </c>
      <c r="H31" s="558">
        <v>193.09599</v>
      </c>
      <c r="I31" s="559">
        <v>193.09599</v>
      </c>
      <c r="K31" s="609"/>
      <c r="L31" s="609"/>
    </row>
    <row r="32" spans="1:12" ht="16.5" customHeight="1" x14ac:dyDescent="0.25">
      <c r="A32" s="554" t="s">
        <v>774</v>
      </c>
      <c r="B32" s="555">
        <v>166.88078000000002</v>
      </c>
      <c r="C32" s="389">
        <v>166.88078000000002</v>
      </c>
      <c r="D32" s="384">
        <v>915.7965200000001</v>
      </c>
      <c r="E32" s="389">
        <v>915.7965200000001</v>
      </c>
      <c r="F32" s="555">
        <v>0</v>
      </c>
      <c r="G32" s="389">
        <v>0</v>
      </c>
      <c r="H32" s="555">
        <v>0</v>
      </c>
      <c r="I32" s="389">
        <v>0</v>
      </c>
      <c r="K32" s="609"/>
      <c r="L32" s="609"/>
    </row>
    <row r="33" spans="1:12" ht="16.5" customHeight="1" x14ac:dyDescent="0.25">
      <c r="A33" s="557" t="s">
        <v>775</v>
      </c>
      <c r="B33" s="558">
        <v>89094.867358999982</v>
      </c>
      <c r="C33" s="559">
        <v>89094.867358999982</v>
      </c>
      <c r="D33" s="565">
        <v>224987.07318000001</v>
      </c>
      <c r="E33" s="559">
        <v>224987.07318000001</v>
      </c>
      <c r="F33" s="558">
        <v>20757.656760999998</v>
      </c>
      <c r="G33" s="559">
        <v>20757.656760999998</v>
      </c>
      <c r="H33" s="558">
        <v>33283.651330000008</v>
      </c>
      <c r="I33" s="559">
        <v>33283.651330000008</v>
      </c>
      <c r="K33" s="609"/>
      <c r="L33" s="609"/>
    </row>
    <row r="34" spans="1:12" ht="16.5" customHeight="1" x14ac:dyDescent="0.25">
      <c r="A34" s="554" t="s">
        <v>718</v>
      </c>
      <c r="B34" s="555">
        <v>24497.472817000002</v>
      </c>
      <c r="C34" s="389">
        <v>24497.472817000002</v>
      </c>
      <c r="D34" s="384">
        <v>90894.873980000004</v>
      </c>
      <c r="E34" s="389">
        <v>90894.873980000004</v>
      </c>
      <c r="F34" s="555">
        <v>810.66826700000001</v>
      </c>
      <c r="G34" s="389">
        <v>810.66826700000001</v>
      </c>
      <c r="H34" s="555">
        <v>3324.6567500000006</v>
      </c>
      <c r="I34" s="389">
        <v>3324.6567500000006</v>
      </c>
      <c r="K34" s="609"/>
      <c r="L34" s="609"/>
    </row>
    <row r="35" spans="1:12" s="611" customFormat="1" ht="16.5" customHeight="1" x14ac:dyDescent="0.25">
      <c r="A35" s="557" t="s">
        <v>776</v>
      </c>
      <c r="B35" s="558">
        <v>9385.7037700000001</v>
      </c>
      <c r="C35" s="559">
        <v>9385.7037700000001</v>
      </c>
      <c r="D35" s="565">
        <v>58724.442079999979</v>
      </c>
      <c r="E35" s="559">
        <v>58724.442079999979</v>
      </c>
      <c r="F35" s="558">
        <v>929.64789999999994</v>
      </c>
      <c r="G35" s="559">
        <v>929.64789999999994</v>
      </c>
      <c r="H35" s="558">
        <v>4734.3942299999999</v>
      </c>
      <c r="I35" s="559">
        <v>4734.3942299999999</v>
      </c>
      <c r="J35" s="369"/>
      <c r="K35" s="609"/>
      <c r="L35" s="609"/>
    </row>
    <row r="36" spans="1:12" ht="16.5" customHeight="1" x14ac:dyDescent="0.25">
      <c r="A36" s="554" t="s">
        <v>777</v>
      </c>
      <c r="B36" s="555">
        <v>10763.781100000002</v>
      </c>
      <c r="C36" s="389">
        <v>10763.781100000002</v>
      </c>
      <c r="D36" s="384">
        <v>8474.5853200000001</v>
      </c>
      <c r="E36" s="389">
        <v>8474.5853200000001</v>
      </c>
      <c r="F36" s="555">
        <v>180.89093000000003</v>
      </c>
      <c r="G36" s="389">
        <v>180.89093000000003</v>
      </c>
      <c r="H36" s="555">
        <v>209.55403999999999</v>
      </c>
      <c r="I36" s="389">
        <v>209.55403999999999</v>
      </c>
      <c r="K36" s="609"/>
      <c r="L36" s="609"/>
    </row>
    <row r="37" spans="1:12" ht="16.5" customHeight="1" x14ac:dyDescent="0.25">
      <c r="A37" s="557" t="s">
        <v>778</v>
      </c>
      <c r="B37" s="558">
        <v>4655.5212099999999</v>
      </c>
      <c r="C37" s="559">
        <v>4655.5212099999999</v>
      </c>
      <c r="D37" s="565">
        <v>3634.2688999999996</v>
      </c>
      <c r="E37" s="559">
        <v>3634.2688999999996</v>
      </c>
      <c r="F37" s="558">
        <v>4.1790000000000003</v>
      </c>
      <c r="G37" s="559">
        <v>4.1790000000000003</v>
      </c>
      <c r="H37" s="612">
        <v>21.943180000000002</v>
      </c>
      <c r="I37" s="559">
        <v>21.943180000000002</v>
      </c>
      <c r="K37" s="609"/>
      <c r="L37" s="609"/>
    </row>
    <row r="38" spans="1:12" ht="16.5" customHeight="1" x14ac:dyDescent="0.25">
      <c r="A38" s="554" t="s">
        <v>719</v>
      </c>
      <c r="B38" s="555">
        <v>7928.9435100000001</v>
      </c>
      <c r="C38" s="389">
        <v>7928.9435100000001</v>
      </c>
      <c r="D38" s="384">
        <v>4397.0200000000004</v>
      </c>
      <c r="E38" s="389">
        <v>4397.0200000000004</v>
      </c>
      <c r="F38" s="555">
        <v>1739.8654099999999</v>
      </c>
      <c r="G38" s="389">
        <v>1739.8654099999999</v>
      </c>
      <c r="H38" s="388">
        <v>1344.3932500000001</v>
      </c>
      <c r="I38" s="389">
        <v>1344.3932500000001</v>
      </c>
      <c r="K38" s="609"/>
      <c r="L38" s="609"/>
    </row>
    <row r="39" spans="1:12" ht="16.5" customHeight="1" x14ac:dyDescent="0.25">
      <c r="A39" s="557" t="s">
        <v>720</v>
      </c>
      <c r="B39" s="558">
        <v>7284.1158300000016</v>
      </c>
      <c r="C39" s="559">
        <v>7284.1158300000016</v>
      </c>
      <c r="D39" s="565">
        <v>8600.1944000000003</v>
      </c>
      <c r="E39" s="559">
        <v>8600.1944000000003</v>
      </c>
      <c r="F39" s="558">
        <v>769.74773000000005</v>
      </c>
      <c r="G39" s="559">
        <v>769.74773000000005</v>
      </c>
      <c r="H39" s="612">
        <v>1379.8107299999999</v>
      </c>
      <c r="I39" s="559">
        <v>1379.8107299999999</v>
      </c>
      <c r="K39" s="609"/>
      <c r="L39" s="609"/>
    </row>
    <row r="40" spans="1:12" ht="16.5" customHeight="1" x14ac:dyDescent="0.25">
      <c r="A40" s="554" t="s">
        <v>779</v>
      </c>
      <c r="B40" s="555">
        <v>299.90744000000001</v>
      </c>
      <c r="C40" s="389">
        <v>299.90744000000001</v>
      </c>
      <c r="D40" s="384">
        <v>263.38299999999998</v>
      </c>
      <c r="E40" s="389">
        <v>263.38299999999998</v>
      </c>
      <c r="F40" s="555">
        <v>157.90376000000001</v>
      </c>
      <c r="G40" s="389">
        <v>157.90376000000001</v>
      </c>
      <c r="H40" s="388">
        <v>135.73305999999999</v>
      </c>
      <c r="I40" s="389">
        <v>135.73305999999999</v>
      </c>
      <c r="K40" s="609"/>
      <c r="L40" s="609"/>
    </row>
    <row r="41" spans="1:12" ht="16.5" customHeight="1" x14ac:dyDescent="0.25">
      <c r="A41" s="557" t="s">
        <v>722</v>
      </c>
      <c r="B41" s="558">
        <v>2328.2884399999998</v>
      </c>
      <c r="C41" s="559">
        <v>2328.2884399999998</v>
      </c>
      <c r="D41" s="565">
        <v>5453.3464399999993</v>
      </c>
      <c r="E41" s="559">
        <v>5453.3464399999993</v>
      </c>
      <c r="F41" s="558">
        <v>1033.5862299999999</v>
      </c>
      <c r="G41" s="559">
        <v>1033.5862299999999</v>
      </c>
      <c r="H41" s="612">
        <v>1948.7690599999999</v>
      </c>
      <c r="I41" s="559">
        <v>1948.7690599999999</v>
      </c>
      <c r="K41" s="609"/>
      <c r="L41" s="609"/>
    </row>
    <row r="42" spans="1:12" ht="16.5" customHeight="1" x14ac:dyDescent="0.25">
      <c r="A42" s="554" t="s">
        <v>780</v>
      </c>
      <c r="B42" s="555">
        <v>1244.64609</v>
      </c>
      <c r="C42" s="389">
        <v>1244.64609</v>
      </c>
      <c r="D42" s="384">
        <v>2870.24019</v>
      </c>
      <c r="E42" s="389">
        <v>2870.24019</v>
      </c>
      <c r="F42" s="555">
        <v>46.544089999999997</v>
      </c>
      <c r="G42" s="389">
        <v>46.544089999999997</v>
      </c>
      <c r="H42" s="388">
        <v>119.13879</v>
      </c>
      <c r="I42" s="389">
        <v>119.13879</v>
      </c>
      <c r="K42" s="609"/>
      <c r="L42" s="609"/>
    </row>
    <row r="43" spans="1:12" ht="16.5" customHeight="1" x14ac:dyDescent="0.25">
      <c r="A43" s="557" t="s">
        <v>781</v>
      </c>
      <c r="B43" s="558">
        <v>7538.4347539999999</v>
      </c>
      <c r="C43" s="559">
        <v>7538.4347539999999</v>
      </c>
      <c r="D43" s="565">
        <v>8289.4070700000011</v>
      </c>
      <c r="E43" s="559">
        <v>8289.4070700000011</v>
      </c>
      <c r="F43" s="558">
        <v>7538.4347539999999</v>
      </c>
      <c r="G43" s="559">
        <v>7538.4347539999999</v>
      </c>
      <c r="H43" s="612">
        <v>8289.4070699999993</v>
      </c>
      <c r="I43" s="559">
        <v>8289.4070699999993</v>
      </c>
      <c r="K43" s="609"/>
      <c r="L43" s="609"/>
    </row>
    <row r="44" spans="1:12" ht="16.5" customHeight="1" x14ac:dyDescent="0.25">
      <c r="A44" s="554" t="s">
        <v>782</v>
      </c>
      <c r="B44" s="555">
        <v>3432.8050880000001</v>
      </c>
      <c r="C44" s="389">
        <v>3432.8050880000001</v>
      </c>
      <c r="D44" s="384">
        <v>4971.5258999999996</v>
      </c>
      <c r="E44" s="389">
        <v>4971.5258999999996</v>
      </c>
      <c r="F44" s="555">
        <v>3412.5090880000002</v>
      </c>
      <c r="G44" s="389">
        <v>3412.5090880000002</v>
      </c>
      <c r="H44" s="388">
        <v>4910.7368999999999</v>
      </c>
      <c r="I44" s="389">
        <v>4910.7368999999999</v>
      </c>
      <c r="K44" s="609"/>
      <c r="L44" s="609"/>
    </row>
    <row r="45" spans="1:12" ht="16.5" customHeight="1" x14ac:dyDescent="0.25">
      <c r="A45" s="557" t="s">
        <v>727</v>
      </c>
      <c r="B45" s="558">
        <v>6574.8293140000014</v>
      </c>
      <c r="C45" s="559">
        <v>6574.8293140000014</v>
      </c>
      <c r="D45" s="565">
        <v>31765.337100000004</v>
      </c>
      <c r="E45" s="559">
        <v>31765.337100000004</v>
      </c>
      <c r="F45" s="558">
        <v>1154.7340540000002</v>
      </c>
      <c r="G45" s="559">
        <v>1154.7340540000002</v>
      </c>
      <c r="H45" s="612">
        <v>9161.0915700000005</v>
      </c>
      <c r="I45" s="559">
        <v>9161.0915700000005</v>
      </c>
      <c r="K45" s="609"/>
      <c r="L45" s="609"/>
    </row>
    <row r="46" spans="1:12" ht="16.5" customHeight="1" x14ac:dyDescent="0.25">
      <c r="A46" s="554" t="s">
        <v>783</v>
      </c>
      <c r="B46" s="555">
        <v>398326.18272500002</v>
      </c>
      <c r="C46" s="389">
        <v>398326.18272500002</v>
      </c>
      <c r="D46" s="384">
        <v>146025.31251000002</v>
      </c>
      <c r="E46" s="389">
        <v>146025.31251000002</v>
      </c>
      <c r="F46" s="555">
        <v>114799.054615</v>
      </c>
      <c r="G46" s="389">
        <v>114799.054615</v>
      </c>
      <c r="H46" s="388">
        <v>47851.377410000001</v>
      </c>
      <c r="I46" s="389">
        <v>47851.377410000001</v>
      </c>
      <c r="K46" s="609"/>
      <c r="L46" s="609"/>
    </row>
    <row r="47" spans="1:12" ht="16.5" customHeight="1" x14ac:dyDescent="0.25">
      <c r="A47" s="557" t="s">
        <v>784</v>
      </c>
      <c r="B47" s="558">
        <v>86496.901459000001</v>
      </c>
      <c r="C47" s="559">
        <v>86496.901459000001</v>
      </c>
      <c r="D47" s="565">
        <v>30221.58122</v>
      </c>
      <c r="E47" s="559">
        <v>30221.58122</v>
      </c>
      <c r="F47" s="558">
        <v>47951.709459000005</v>
      </c>
      <c r="G47" s="559">
        <v>47951.709459000005</v>
      </c>
      <c r="H47" s="612">
        <v>18915.37945</v>
      </c>
      <c r="I47" s="559">
        <v>18915.37945</v>
      </c>
      <c r="K47" s="609"/>
      <c r="L47" s="609"/>
    </row>
    <row r="48" spans="1:12" ht="16.5" customHeight="1" x14ac:dyDescent="0.25">
      <c r="A48" s="554" t="s">
        <v>785</v>
      </c>
      <c r="B48" s="555">
        <v>263152.505</v>
      </c>
      <c r="C48" s="389">
        <v>263152.505</v>
      </c>
      <c r="D48" s="384">
        <v>82668.280380000011</v>
      </c>
      <c r="E48" s="389">
        <v>82668.280380000011</v>
      </c>
      <c r="F48" s="555">
        <v>56506.125999999997</v>
      </c>
      <c r="G48" s="389">
        <v>56506.125999999997</v>
      </c>
      <c r="H48" s="388">
        <v>20019.286419999997</v>
      </c>
      <c r="I48" s="389">
        <v>20019.286419999997</v>
      </c>
      <c r="K48" s="609"/>
      <c r="L48" s="609"/>
    </row>
    <row r="49" spans="1:12" ht="16.5" customHeight="1" x14ac:dyDescent="0.25">
      <c r="A49" s="557" t="s">
        <v>786</v>
      </c>
      <c r="B49" s="558">
        <v>43360.802326000005</v>
      </c>
      <c r="C49" s="559">
        <v>43360.802326000005</v>
      </c>
      <c r="D49" s="565">
        <v>30060.486919999996</v>
      </c>
      <c r="E49" s="559">
        <v>30060.486919999996</v>
      </c>
      <c r="F49" s="558">
        <v>9678.427216</v>
      </c>
      <c r="G49" s="559">
        <v>9678.427216</v>
      </c>
      <c r="H49" s="612">
        <v>8573.5453599999983</v>
      </c>
      <c r="I49" s="559">
        <v>8573.5453599999983</v>
      </c>
      <c r="K49" s="609"/>
      <c r="L49" s="609"/>
    </row>
    <row r="50" spans="1:12" ht="16.5" customHeight="1" x14ac:dyDescent="0.25">
      <c r="A50" s="554" t="s">
        <v>730</v>
      </c>
      <c r="B50" s="555">
        <v>13666.847405</v>
      </c>
      <c r="C50" s="389">
        <v>13666.847405</v>
      </c>
      <c r="D50" s="384">
        <v>11120.585720000001</v>
      </c>
      <c r="E50" s="389">
        <v>11120.585720000001</v>
      </c>
      <c r="F50" s="555">
        <v>9064.8181050000003</v>
      </c>
      <c r="G50" s="389">
        <v>9064.8181050000003</v>
      </c>
      <c r="H50" s="388">
        <v>7986.2576500000005</v>
      </c>
      <c r="I50" s="389">
        <v>7986.2576500000005</v>
      </c>
      <c r="K50" s="609"/>
      <c r="L50" s="609"/>
    </row>
    <row r="51" spans="1:12" ht="16.5" customHeight="1" x14ac:dyDescent="0.25">
      <c r="A51" s="557" t="s">
        <v>787</v>
      </c>
      <c r="B51" s="558">
        <v>19939.662945</v>
      </c>
      <c r="C51" s="559">
        <v>19939.662945</v>
      </c>
      <c r="D51" s="565">
        <v>65701.748619999998</v>
      </c>
      <c r="E51" s="559">
        <v>65701.748619999998</v>
      </c>
      <c r="F51" s="558">
        <v>4604.0818399999989</v>
      </c>
      <c r="G51" s="559">
        <v>4604.0818399999989</v>
      </c>
      <c r="H51" s="612">
        <v>28101.999999999993</v>
      </c>
      <c r="I51" s="559">
        <v>28101.999999999993</v>
      </c>
      <c r="K51" s="609"/>
      <c r="L51" s="609"/>
    </row>
    <row r="52" spans="1:12" ht="16.5" customHeight="1" x14ac:dyDescent="0.25">
      <c r="A52" s="554" t="s">
        <v>788</v>
      </c>
      <c r="B52" s="555">
        <v>5829.1772699999992</v>
      </c>
      <c r="C52" s="389">
        <v>5829.1772699999992</v>
      </c>
      <c r="D52" s="384">
        <v>9408.1269400000001</v>
      </c>
      <c r="E52" s="389">
        <v>9408.1269400000001</v>
      </c>
      <c r="F52" s="555">
        <v>70.497</v>
      </c>
      <c r="G52" s="389">
        <v>70.497</v>
      </c>
      <c r="H52" s="388">
        <v>186.45085</v>
      </c>
      <c r="I52" s="389">
        <v>186.45085</v>
      </c>
      <c r="K52" s="609"/>
      <c r="L52" s="609"/>
    </row>
    <row r="53" spans="1:12" ht="16.5" customHeight="1" x14ac:dyDescent="0.25">
      <c r="A53" s="554" t="s">
        <v>789</v>
      </c>
      <c r="B53" s="558">
        <v>8395.7268680000016</v>
      </c>
      <c r="C53" s="559">
        <v>8395.7268680000016</v>
      </c>
      <c r="D53" s="565">
        <v>15558.36506</v>
      </c>
      <c r="E53" s="559">
        <v>15558.36506</v>
      </c>
      <c r="F53" s="558">
        <v>1954.3909679999999</v>
      </c>
      <c r="G53" s="559">
        <v>1954.3909679999999</v>
      </c>
      <c r="H53" s="612">
        <v>2931.7412900000004</v>
      </c>
      <c r="I53" s="559">
        <v>2931.7412900000004</v>
      </c>
      <c r="K53" s="609"/>
      <c r="L53" s="609"/>
    </row>
    <row r="54" spans="1:12" ht="16.5" customHeight="1" x14ac:dyDescent="0.25">
      <c r="A54" s="557" t="s">
        <v>732</v>
      </c>
      <c r="B54" s="555">
        <v>1778.9692250000001</v>
      </c>
      <c r="C54" s="389">
        <v>1778.9692250000001</v>
      </c>
      <c r="D54" s="384">
        <v>11766.386409999999</v>
      </c>
      <c r="E54" s="389">
        <v>11766.386409999999</v>
      </c>
      <c r="F54" s="555">
        <v>1408.4649999999999</v>
      </c>
      <c r="G54" s="389">
        <v>1408.4649999999999</v>
      </c>
      <c r="H54" s="388">
        <v>5702.0629600000002</v>
      </c>
      <c r="I54" s="389">
        <v>5702.0629600000002</v>
      </c>
      <c r="K54" s="609"/>
      <c r="L54" s="609"/>
    </row>
    <row r="55" spans="1:12" ht="16.5" customHeight="1" x14ac:dyDescent="0.25">
      <c r="A55" s="554" t="s">
        <v>790</v>
      </c>
      <c r="B55" s="558">
        <v>514.57137999999998</v>
      </c>
      <c r="C55" s="559">
        <v>514.57137999999998</v>
      </c>
      <c r="D55" s="565">
        <v>6571.2426400000004</v>
      </c>
      <c r="E55" s="559">
        <v>6571.2426400000004</v>
      </c>
      <c r="F55" s="558">
        <v>263.05912000000001</v>
      </c>
      <c r="G55" s="559">
        <v>263.05912000000001</v>
      </c>
      <c r="H55" s="612">
        <v>2180.8055399999994</v>
      </c>
      <c r="I55" s="559">
        <v>2180.8055399999994</v>
      </c>
      <c r="K55" s="609"/>
      <c r="L55" s="609"/>
    </row>
    <row r="56" spans="1:12" ht="16.5" customHeight="1" x14ac:dyDescent="0.25">
      <c r="A56" s="557" t="s">
        <v>734</v>
      </c>
      <c r="B56" s="555">
        <v>6489.3832400000001</v>
      </c>
      <c r="C56" s="389">
        <v>6489.3832400000001</v>
      </c>
      <c r="D56" s="384">
        <v>5605.9595000000008</v>
      </c>
      <c r="E56" s="389">
        <v>5605.9595000000008</v>
      </c>
      <c r="F56" s="555">
        <v>233.32599999999999</v>
      </c>
      <c r="G56" s="389">
        <v>233.32599999999999</v>
      </c>
      <c r="H56" s="388">
        <v>87.309609999999992</v>
      </c>
      <c r="I56" s="389">
        <v>87.309609999999992</v>
      </c>
      <c r="K56" s="609"/>
      <c r="L56" s="609"/>
    </row>
    <row r="57" spans="1:12" ht="16.5" customHeight="1" x14ac:dyDescent="0.25">
      <c r="A57" s="561" t="s">
        <v>735</v>
      </c>
      <c r="B57" s="562">
        <v>657201.24954899994</v>
      </c>
      <c r="C57" s="563">
        <v>657201.24954899994</v>
      </c>
      <c r="D57" s="573">
        <v>599329.55900999997</v>
      </c>
      <c r="E57" s="563">
        <v>599329.55900999997</v>
      </c>
      <c r="F57" s="562">
        <v>207869.085586</v>
      </c>
      <c r="G57" s="563">
        <v>207869.085586</v>
      </c>
      <c r="H57" s="610">
        <v>172191.11055000004</v>
      </c>
      <c r="I57" s="563">
        <v>172191.11055000004</v>
      </c>
      <c r="K57" s="609"/>
      <c r="L57" s="609"/>
    </row>
    <row r="58" spans="1:12" ht="16.5" customHeight="1" x14ac:dyDescent="0.25">
      <c r="A58" s="561" t="s">
        <v>791</v>
      </c>
      <c r="B58" s="562">
        <v>727204.60990699998</v>
      </c>
      <c r="C58" s="563">
        <v>727204.60990699998</v>
      </c>
      <c r="D58" s="573">
        <v>909583.71245999995</v>
      </c>
      <c r="E58" s="563">
        <v>909583.71245999995</v>
      </c>
      <c r="F58" s="562">
        <v>252788.544314</v>
      </c>
      <c r="G58" s="563">
        <v>252788.544314</v>
      </c>
      <c r="H58" s="610">
        <v>345404.55116000003</v>
      </c>
      <c r="I58" s="563">
        <v>345404.55116000003</v>
      </c>
      <c r="K58" s="609"/>
      <c r="L58" s="609"/>
    </row>
    <row r="59" spans="1:12" ht="25.5" customHeight="1" x14ac:dyDescent="0.35">
      <c r="A59" s="597" t="s">
        <v>759</v>
      </c>
      <c r="B59" s="598"/>
      <c r="C59" s="598"/>
      <c r="D59" s="598"/>
      <c r="E59" s="598"/>
      <c r="F59" s="598"/>
      <c r="G59" s="598"/>
      <c r="H59" s="598"/>
      <c r="I59" s="598"/>
      <c r="K59" s="609"/>
      <c r="L59" s="609"/>
    </row>
    <row r="60" spans="1:12" ht="16.5" customHeight="1" x14ac:dyDescent="0.3">
      <c r="A60" s="599" t="s">
        <v>760</v>
      </c>
      <c r="B60" s="600"/>
      <c r="C60" s="600"/>
      <c r="D60" s="600"/>
      <c r="E60" s="600"/>
      <c r="F60" s="600"/>
      <c r="G60" s="600"/>
      <c r="H60" s="600"/>
      <c r="I60" s="600"/>
      <c r="K60" s="609"/>
      <c r="L60" s="609"/>
    </row>
    <row r="61" spans="1:12" ht="16.5" customHeight="1" thickBot="1" x14ac:dyDescent="0.3">
      <c r="A61" s="541"/>
      <c r="B61" s="542"/>
      <c r="C61" s="542"/>
      <c r="D61" s="542"/>
      <c r="E61" s="542"/>
      <c r="F61" s="542"/>
      <c r="G61" s="542"/>
      <c r="K61" s="609"/>
      <c r="L61" s="609"/>
    </row>
    <row r="62" spans="1:12" ht="24" customHeight="1" thickBot="1" x14ac:dyDescent="0.25">
      <c r="A62" s="858" t="s">
        <v>678</v>
      </c>
      <c r="B62" s="861" t="s">
        <v>228</v>
      </c>
      <c r="C62" s="861"/>
      <c r="D62" s="861"/>
      <c r="E62" s="861"/>
      <c r="F62" s="861" t="s">
        <v>679</v>
      </c>
      <c r="G62" s="861"/>
      <c r="H62" s="861"/>
      <c r="I62" s="861"/>
      <c r="K62" s="609"/>
      <c r="L62" s="609"/>
    </row>
    <row r="63" spans="1:12" ht="23.25" customHeight="1" x14ac:dyDescent="0.2">
      <c r="A63" s="859"/>
      <c r="B63" s="859" t="s">
        <v>680</v>
      </c>
      <c r="C63" s="859"/>
      <c r="D63" s="862" t="s">
        <v>681</v>
      </c>
      <c r="E63" s="862"/>
      <c r="F63" s="859" t="s">
        <v>680</v>
      </c>
      <c r="G63" s="859"/>
      <c r="H63" s="862" t="s">
        <v>681</v>
      </c>
      <c r="I63" s="862"/>
      <c r="J63" s="611"/>
      <c r="K63" s="609"/>
      <c r="L63" s="609"/>
    </row>
    <row r="64" spans="1:12" ht="47.25" customHeight="1" thickBot="1" x14ac:dyDescent="0.25">
      <c r="A64" s="860"/>
      <c r="B64" s="544" t="str">
        <f>$B$6</f>
        <v>1º TRIM. 2023</v>
      </c>
      <c r="C64" s="574" t="str">
        <f>$C$6</f>
        <v>TOTAL ACUMUL. 2023</v>
      </c>
      <c r="D64" s="544" t="str">
        <f>$B$6</f>
        <v>1º TRIM. 2023</v>
      </c>
      <c r="E64" s="574" t="str">
        <f>$C$6</f>
        <v>TOTAL ACUMUL. 2023</v>
      </c>
      <c r="F64" s="544" t="str">
        <f>$B$6</f>
        <v>1º TRIM. 2023</v>
      </c>
      <c r="G64" s="574" t="str">
        <f>$C$6</f>
        <v>TOTAL ACUMUL. 2023</v>
      </c>
      <c r="H64" s="544" t="str">
        <f>$B$6</f>
        <v>1º TRIM. 2023</v>
      </c>
      <c r="I64" s="574" t="str">
        <f>$C$6</f>
        <v>TOTAL ACUMUL. 2023</v>
      </c>
      <c r="K64" s="609"/>
      <c r="L64" s="609"/>
    </row>
    <row r="65" spans="1:12" ht="16.5" customHeight="1" x14ac:dyDescent="0.25">
      <c r="A65" s="601"/>
      <c r="B65" s="576"/>
      <c r="C65" s="378"/>
      <c r="D65" s="376"/>
      <c r="E65" s="378"/>
      <c r="F65" s="576"/>
      <c r="G65" s="378"/>
      <c r="H65" s="377"/>
      <c r="I65" s="378"/>
    </row>
    <row r="66" spans="1:12" ht="16.5" customHeight="1" x14ac:dyDescent="0.25">
      <c r="A66" s="577" t="s">
        <v>738</v>
      </c>
      <c r="B66" s="555">
        <v>94155.088314000008</v>
      </c>
      <c r="C66" s="389">
        <v>94155.088314000008</v>
      </c>
      <c r="D66" s="384">
        <v>112580.04798999999</v>
      </c>
      <c r="E66" s="389">
        <v>112580.04798999999</v>
      </c>
      <c r="F66" s="555">
        <v>6270.7484460000005</v>
      </c>
      <c r="G66" s="389">
        <v>6270.7484460000005</v>
      </c>
      <c r="H66" s="388">
        <v>9801.3699699999997</v>
      </c>
      <c r="I66" s="389">
        <v>9801.3699699999997</v>
      </c>
    </row>
    <row r="67" spans="1:12" ht="16.5" customHeight="1" x14ac:dyDescent="0.25">
      <c r="A67" s="581" t="s">
        <v>792</v>
      </c>
      <c r="B67" s="582">
        <v>71326.062999999995</v>
      </c>
      <c r="C67" s="583">
        <v>71326.062999999995</v>
      </c>
      <c r="D67" s="584">
        <v>75230.59474</v>
      </c>
      <c r="E67" s="583">
        <v>75230.59474</v>
      </c>
      <c r="F67" s="582">
        <v>150.24</v>
      </c>
      <c r="G67" s="583">
        <v>150.24</v>
      </c>
      <c r="H67" s="613">
        <v>311.75924999999995</v>
      </c>
      <c r="I67" s="583">
        <v>311.75924999999995</v>
      </c>
    </row>
    <row r="68" spans="1:12" ht="16.5" customHeight="1" x14ac:dyDescent="0.25">
      <c r="A68" s="577" t="s">
        <v>793</v>
      </c>
      <c r="B68" s="578">
        <v>460.48838499999994</v>
      </c>
      <c r="C68" s="579">
        <v>460.48838499999994</v>
      </c>
      <c r="D68" s="580">
        <v>961.42623999999989</v>
      </c>
      <c r="E68" s="579">
        <v>961.42623999999989</v>
      </c>
      <c r="F68" s="578">
        <v>434.805385</v>
      </c>
      <c r="G68" s="579">
        <v>434.805385</v>
      </c>
      <c r="H68" s="614">
        <v>919.19171999999992</v>
      </c>
      <c r="I68" s="579">
        <v>919.19171999999992</v>
      </c>
    </row>
    <row r="69" spans="1:12" ht="16.5" customHeight="1" x14ac:dyDescent="0.25">
      <c r="A69" s="581" t="s">
        <v>741</v>
      </c>
      <c r="B69" s="582">
        <v>7960.3987810000017</v>
      </c>
      <c r="C69" s="583">
        <v>7960.3987810000017</v>
      </c>
      <c r="D69" s="584">
        <v>38061.790070000003</v>
      </c>
      <c r="E69" s="583">
        <v>38061.790070000003</v>
      </c>
      <c r="F69" s="582">
        <v>4465.5465009999998</v>
      </c>
      <c r="G69" s="583">
        <v>4465.5465009999998</v>
      </c>
      <c r="H69" s="613">
        <v>19066.862639999996</v>
      </c>
      <c r="I69" s="583">
        <v>19066.862639999996</v>
      </c>
    </row>
    <row r="70" spans="1:12" ht="16.5" customHeight="1" x14ac:dyDescent="0.25">
      <c r="A70" s="577" t="s">
        <v>794</v>
      </c>
      <c r="B70" s="578">
        <v>28172.795053000002</v>
      </c>
      <c r="C70" s="579">
        <v>28172.795053000002</v>
      </c>
      <c r="D70" s="580">
        <v>28978.885190000001</v>
      </c>
      <c r="E70" s="579">
        <v>28978.885190000001</v>
      </c>
      <c r="F70" s="578">
        <v>20683.299035999997</v>
      </c>
      <c r="G70" s="579">
        <v>20683.299035999997</v>
      </c>
      <c r="H70" s="614">
        <v>22788.049939999997</v>
      </c>
      <c r="I70" s="579">
        <v>22788.049939999997</v>
      </c>
    </row>
    <row r="71" spans="1:12" ht="16.5" customHeight="1" x14ac:dyDescent="0.25">
      <c r="A71" s="581" t="s">
        <v>795</v>
      </c>
      <c r="B71" s="582">
        <v>21206.865541000003</v>
      </c>
      <c r="C71" s="583">
        <v>21206.865541000003</v>
      </c>
      <c r="D71" s="584">
        <v>61508.565460000005</v>
      </c>
      <c r="E71" s="583">
        <v>61508.565460000005</v>
      </c>
      <c r="F71" s="582">
        <v>4487.6500709999991</v>
      </c>
      <c r="G71" s="583">
        <v>4487.6500709999991</v>
      </c>
      <c r="H71" s="613">
        <v>18845.95059</v>
      </c>
      <c r="I71" s="583">
        <v>18845.95059</v>
      </c>
    </row>
    <row r="72" spans="1:12" ht="16.5" customHeight="1" x14ac:dyDescent="0.25">
      <c r="A72" s="615" t="s">
        <v>796</v>
      </c>
      <c r="B72" s="578">
        <v>15983.158191999997</v>
      </c>
      <c r="C72" s="579">
        <v>15983.158191999997</v>
      </c>
      <c r="D72" s="580">
        <v>38611.960339999998</v>
      </c>
      <c r="E72" s="579">
        <v>38611.960339999998</v>
      </c>
      <c r="F72" s="578">
        <v>14822.541112000003</v>
      </c>
      <c r="G72" s="579">
        <v>14822.541112000003</v>
      </c>
      <c r="H72" s="614">
        <v>35174.497430000003</v>
      </c>
      <c r="I72" s="579">
        <v>35174.497430000003</v>
      </c>
      <c r="K72" s="609"/>
      <c r="L72" s="609"/>
    </row>
    <row r="73" spans="1:12" ht="16.5" customHeight="1" x14ac:dyDescent="0.25">
      <c r="A73" s="581" t="s">
        <v>745</v>
      </c>
      <c r="B73" s="582">
        <v>33603.762517999996</v>
      </c>
      <c r="C73" s="583">
        <v>33603.762517999996</v>
      </c>
      <c r="D73" s="584">
        <v>62982.912660000002</v>
      </c>
      <c r="E73" s="583">
        <v>62982.912660000002</v>
      </c>
      <c r="F73" s="582">
        <v>13241.61722</v>
      </c>
      <c r="G73" s="583">
        <v>13241.61722</v>
      </c>
      <c r="H73" s="613">
        <v>26392.176240000001</v>
      </c>
      <c r="I73" s="583">
        <v>26392.176240000001</v>
      </c>
      <c r="K73" s="609"/>
      <c r="L73" s="609"/>
    </row>
    <row r="74" spans="1:12" ht="16.5" customHeight="1" x14ac:dyDescent="0.25">
      <c r="A74" s="577" t="s">
        <v>797</v>
      </c>
      <c r="B74" s="578">
        <v>10060.258298000001</v>
      </c>
      <c r="C74" s="579">
        <v>10060.258298000001</v>
      </c>
      <c r="D74" s="580">
        <v>20074.026750000005</v>
      </c>
      <c r="E74" s="579">
        <v>20074.026750000005</v>
      </c>
      <c r="F74" s="578">
        <v>4439.5737179999996</v>
      </c>
      <c r="G74" s="579">
        <v>4439.5737179999996</v>
      </c>
      <c r="H74" s="614">
        <v>9098.0399099999995</v>
      </c>
      <c r="I74" s="579">
        <v>9098.0399099999995</v>
      </c>
      <c r="K74" s="609"/>
      <c r="L74" s="609"/>
    </row>
    <row r="75" spans="1:12" ht="16.5" customHeight="1" x14ac:dyDescent="0.25">
      <c r="A75" s="616" t="s">
        <v>798</v>
      </c>
      <c r="B75" s="582">
        <v>8656.3503309999996</v>
      </c>
      <c r="C75" s="583">
        <v>8656.3503309999996</v>
      </c>
      <c r="D75" s="584">
        <v>37491.969230000002</v>
      </c>
      <c r="E75" s="583">
        <v>37491.969230000002</v>
      </c>
      <c r="F75" s="582">
        <v>6444.5207019999989</v>
      </c>
      <c r="G75" s="583">
        <v>6444.5207019999989</v>
      </c>
      <c r="H75" s="613">
        <v>32011.958960000011</v>
      </c>
      <c r="I75" s="583">
        <v>32011.958960000011</v>
      </c>
      <c r="K75" s="609"/>
      <c r="L75" s="609"/>
    </row>
    <row r="76" spans="1:12" ht="16.5" customHeight="1" x14ac:dyDescent="0.25">
      <c r="A76" s="577" t="s">
        <v>749</v>
      </c>
      <c r="B76" s="578">
        <v>77472.997034999993</v>
      </c>
      <c r="C76" s="579">
        <v>77472.997034999993</v>
      </c>
      <c r="D76" s="580">
        <v>72557.668999999994</v>
      </c>
      <c r="E76" s="579">
        <v>72557.668999999994</v>
      </c>
      <c r="F76" s="578">
        <v>61491.557118000019</v>
      </c>
      <c r="G76" s="579">
        <v>61491.557118000019</v>
      </c>
      <c r="H76" s="614">
        <v>45736.161190000006</v>
      </c>
      <c r="I76" s="579">
        <v>45736.161190000006</v>
      </c>
      <c r="K76" s="609"/>
      <c r="L76" s="609"/>
    </row>
    <row r="77" spans="1:12" ht="16.5" customHeight="1" x14ac:dyDescent="0.25">
      <c r="A77" s="581" t="s">
        <v>799</v>
      </c>
      <c r="B77" s="582">
        <v>38622.361450000004</v>
      </c>
      <c r="C77" s="583">
        <v>38622.361450000004</v>
      </c>
      <c r="D77" s="584">
        <v>26374.328169999997</v>
      </c>
      <c r="E77" s="583">
        <v>26374.328169999997</v>
      </c>
      <c r="F77" s="582">
        <v>37344.419379999999</v>
      </c>
      <c r="G77" s="583">
        <v>37344.419379999999</v>
      </c>
      <c r="H77" s="613">
        <v>25208.018</v>
      </c>
      <c r="I77" s="583">
        <v>25208.018</v>
      </c>
      <c r="K77" s="609"/>
      <c r="L77" s="609"/>
    </row>
    <row r="78" spans="1:12" s="611" customFormat="1" ht="16.5" customHeight="1" x14ac:dyDescent="0.25">
      <c r="A78" s="577" t="s">
        <v>800</v>
      </c>
      <c r="B78" s="578">
        <v>1914.8489619999998</v>
      </c>
      <c r="C78" s="579">
        <v>1914.8489619999998</v>
      </c>
      <c r="D78" s="580">
        <v>3236.8862500000005</v>
      </c>
      <c r="E78" s="579">
        <v>3236.8862500000005</v>
      </c>
      <c r="F78" s="578">
        <v>676.66042199999981</v>
      </c>
      <c r="G78" s="579">
        <v>676.66042199999981</v>
      </c>
      <c r="H78" s="614">
        <v>1983.1271600000002</v>
      </c>
      <c r="I78" s="579">
        <v>1983.1271600000002</v>
      </c>
      <c r="J78" s="369"/>
      <c r="K78" s="609"/>
      <c r="L78" s="609"/>
    </row>
    <row r="79" spans="1:12" ht="16.5" customHeight="1" x14ac:dyDescent="0.25">
      <c r="A79" s="586" t="s">
        <v>752</v>
      </c>
      <c r="B79" s="582">
        <v>13653.135595</v>
      </c>
      <c r="C79" s="583">
        <v>13653.135595</v>
      </c>
      <c r="D79" s="584">
        <v>28884.069820000001</v>
      </c>
      <c r="E79" s="583">
        <v>28884.069820000001</v>
      </c>
      <c r="F79" s="582">
        <v>1175.724068</v>
      </c>
      <c r="G79" s="583">
        <v>1175.724068</v>
      </c>
      <c r="H79" s="613">
        <v>5944.3770699999977</v>
      </c>
      <c r="I79" s="583">
        <v>5944.3770699999977</v>
      </c>
      <c r="K79" s="609"/>
      <c r="L79" s="609"/>
    </row>
    <row r="80" spans="1:12" ht="16.5" customHeight="1" x14ac:dyDescent="0.25">
      <c r="A80" s="585" t="s">
        <v>801</v>
      </c>
      <c r="B80" s="578">
        <v>57076.602032000003</v>
      </c>
      <c r="C80" s="579">
        <v>57076.602032000003</v>
      </c>
      <c r="D80" s="580">
        <v>36200.909950000001</v>
      </c>
      <c r="E80" s="579">
        <v>36200.909950000001</v>
      </c>
      <c r="F80" s="578">
        <v>8098.4775370000007</v>
      </c>
      <c r="G80" s="579">
        <v>8098.4775370000007</v>
      </c>
      <c r="H80" s="614">
        <v>11025.690180000001</v>
      </c>
      <c r="I80" s="579">
        <v>11025.690180000001</v>
      </c>
      <c r="K80" s="609"/>
      <c r="L80" s="609"/>
    </row>
    <row r="81" spans="1:12" ht="16.5" customHeight="1" x14ac:dyDescent="0.25">
      <c r="A81" s="586" t="s">
        <v>802</v>
      </c>
      <c r="B81" s="582">
        <v>119.66446100000002</v>
      </c>
      <c r="C81" s="583">
        <v>119.66446100000002</v>
      </c>
      <c r="D81" s="584">
        <v>7249.9447</v>
      </c>
      <c r="E81" s="583">
        <v>7249.9447</v>
      </c>
      <c r="F81" s="582">
        <v>48.183900999999999</v>
      </c>
      <c r="G81" s="583">
        <v>48.183900999999999</v>
      </c>
      <c r="H81" s="613">
        <v>2948.9105200000004</v>
      </c>
      <c r="I81" s="583">
        <v>2948.9105200000004</v>
      </c>
      <c r="K81" s="609"/>
      <c r="L81" s="609"/>
    </row>
    <row r="82" spans="1:12" ht="16.5" customHeight="1" x14ac:dyDescent="0.25">
      <c r="A82" s="572" t="s">
        <v>754</v>
      </c>
      <c r="B82" s="587">
        <v>344407.68225800002</v>
      </c>
      <c r="C82" s="588">
        <v>344407.68225800002</v>
      </c>
      <c r="D82" s="589">
        <v>496224.65458999999</v>
      </c>
      <c r="E82" s="588">
        <v>496224.65458999999</v>
      </c>
      <c r="F82" s="587">
        <v>140054.14164400002</v>
      </c>
      <c r="G82" s="588">
        <v>140054.14164400002</v>
      </c>
      <c r="H82" s="617">
        <v>223791.62766000006</v>
      </c>
      <c r="I82" s="588">
        <v>223791.62766000006</v>
      </c>
      <c r="K82" s="609"/>
      <c r="L82" s="609"/>
    </row>
    <row r="83" spans="1:12" ht="16.5" customHeight="1" x14ac:dyDescent="0.25">
      <c r="A83" s="618" t="s">
        <v>803</v>
      </c>
      <c r="B83" s="619">
        <v>9437.7195660000016</v>
      </c>
      <c r="C83" s="620">
        <v>9437.7195660000016</v>
      </c>
      <c r="D83" s="621">
        <v>33146.204570000009</v>
      </c>
      <c r="E83" s="620">
        <v>33146.204570000009</v>
      </c>
      <c r="F83" s="619">
        <v>5206.1101500000004</v>
      </c>
      <c r="G83" s="620">
        <v>5206.1101500000004</v>
      </c>
      <c r="H83" s="622">
        <v>20889.631880000001</v>
      </c>
      <c r="I83" s="620">
        <v>20889.631880000001</v>
      </c>
      <c r="K83" s="609"/>
      <c r="L83" s="609"/>
    </row>
    <row r="84" spans="1:12" ht="16.5" customHeight="1" thickBot="1" x14ac:dyDescent="0.3">
      <c r="A84" s="623" t="s">
        <v>804</v>
      </c>
      <c r="B84" s="593">
        <v>1081050.0117309999</v>
      </c>
      <c r="C84" s="592">
        <v>1081050.0117309999</v>
      </c>
      <c r="D84" s="591">
        <v>1438954.5716200001</v>
      </c>
      <c r="E84" s="592">
        <v>1438954.5716200001</v>
      </c>
      <c r="F84" s="593">
        <v>398048.79610800004</v>
      </c>
      <c r="G84" s="592">
        <v>398048.79610800004</v>
      </c>
      <c r="H84" s="624">
        <v>590085.81070000003</v>
      </c>
      <c r="I84" s="592">
        <v>590085.81070000003</v>
      </c>
      <c r="K84" s="609"/>
      <c r="L84" s="609"/>
    </row>
    <row r="85" spans="1:12" ht="16.5" customHeight="1" x14ac:dyDescent="0.2">
      <c r="A85" s="594" t="s">
        <v>757</v>
      </c>
      <c r="B85" s="594"/>
      <c r="C85" s="594"/>
      <c r="D85" s="594"/>
      <c r="E85" s="594"/>
      <c r="F85" s="594"/>
      <c r="G85" s="594"/>
      <c r="H85" s="594"/>
      <c r="I85" s="594"/>
      <c r="K85" s="609"/>
      <c r="L85" s="609"/>
    </row>
    <row r="86" spans="1:12" ht="16.5" customHeight="1" x14ac:dyDescent="0.2">
      <c r="K86" s="609"/>
      <c r="L86" s="609"/>
    </row>
    <row r="87" spans="1:12" ht="16.5" customHeight="1" x14ac:dyDescent="0.2">
      <c r="K87" s="609"/>
      <c r="L87" s="609"/>
    </row>
    <row r="88" spans="1:12" ht="21" customHeight="1" x14ac:dyDescent="0.2">
      <c r="K88" s="609"/>
      <c r="L88" s="609"/>
    </row>
    <row r="89" spans="1:12" ht="38.25" customHeight="1" x14ac:dyDescent="0.2">
      <c r="J89" s="625"/>
      <c r="K89" s="609"/>
      <c r="L89" s="609"/>
    </row>
    <row r="90" spans="1:12" s="594" customFormat="1" ht="15.75" customHeight="1" x14ac:dyDescent="0.2">
      <c r="A90" s="369"/>
      <c r="B90" s="369"/>
      <c r="C90" s="369"/>
      <c r="D90" s="369"/>
      <c r="E90" s="369"/>
      <c r="F90" s="369"/>
      <c r="G90" s="369"/>
      <c r="H90" s="369"/>
      <c r="I90" s="369"/>
    </row>
    <row r="91" spans="1:12" s="594" customFormat="1" ht="15.75" customHeight="1" x14ac:dyDescent="0.2">
      <c r="A91" s="369"/>
      <c r="B91" s="369"/>
      <c r="C91" s="369"/>
      <c r="D91" s="369"/>
      <c r="E91" s="369"/>
      <c r="F91" s="369"/>
      <c r="G91" s="369"/>
      <c r="H91" s="369"/>
      <c r="I91" s="369"/>
    </row>
    <row r="92" spans="1:12" s="594" customFormat="1" x14ac:dyDescent="0.2">
      <c r="A92" s="369"/>
      <c r="B92" s="369"/>
      <c r="C92" s="369"/>
      <c r="D92" s="369"/>
      <c r="E92" s="369"/>
      <c r="F92" s="369"/>
      <c r="G92" s="369"/>
      <c r="H92" s="369"/>
      <c r="I92" s="369"/>
    </row>
    <row r="93" spans="1:12" x14ac:dyDescent="0.2">
      <c r="K93" s="609"/>
      <c r="L93" s="609"/>
    </row>
    <row r="94" spans="1:12" x14ac:dyDescent="0.2">
      <c r="K94" s="609"/>
      <c r="L94" s="609"/>
    </row>
    <row r="95" spans="1:12" x14ac:dyDescent="0.2">
      <c r="K95" s="609"/>
      <c r="L95" s="609"/>
    </row>
    <row r="96" spans="1:12" ht="24" customHeight="1" x14ac:dyDescent="0.2">
      <c r="K96" s="609"/>
      <c r="L96" s="609"/>
    </row>
    <row r="97" spans="10:12" x14ac:dyDescent="0.2">
      <c r="J97" s="625"/>
      <c r="K97" s="609"/>
      <c r="L97" s="609"/>
    </row>
    <row r="98" spans="10:12" ht="12.75" customHeight="1" x14ac:dyDescent="0.2"/>
    <row r="99" spans="10:12" ht="12.75" customHeight="1" x14ac:dyDescent="0.2"/>
  </sheetData>
  <mergeCells count="14">
    <mergeCell ref="A4:A6"/>
    <mergeCell ref="B4:E4"/>
    <mergeCell ref="F4:I4"/>
    <mergeCell ref="B5:C5"/>
    <mergeCell ref="D5:E5"/>
    <mergeCell ref="F5:G5"/>
    <mergeCell ref="H5:I5"/>
    <mergeCell ref="A62:A64"/>
    <mergeCell ref="B62:E62"/>
    <mergeCell ref="F62:I62"/>
    <mergeCell ref="B63:C63"/>
    <mergeCell ref="D63:E63"/>
    <mergeCell ref="F63:G63"/>
    <mergeCell ref="H63:I63"/>
  </mergeCells>
  <printOptions horizontalCentered="1"/>
  <pageMargins left="0.27559055118110237" right="0.23622047244094491" top="0.47244094488188981" bottom="0.51181102362204722" header="0.27559055118110237" footer="0.31496062992125984"/>
  <pageSetup paperSize="9" scale="72" firstPageNumber="0" fitToHeight="2" orientation="portrait" r:id="rId1"/>
  <headerFooter alignWithMargins="0"/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3FDA-7D12-49FF-A5A0-CA65FDAD14D4}">
  <sheetPr>
    <pageSetUpPr fitToPage="1"/>
  </sheetPr>
  <dimension ref="A1:GZ49"/>
  <sheetViews>
    <sheetView view="pageBreakPreview" zoomScale="69" zoomScaleNormal="50" zoomScaleSheetLayoutView="69" workbookViewId="0">
      <pane xSplit="1" ySplit="6" topLeftCell="B7" activePane="bottomRight" state="frozen"/>
      <selection activeCell="L6" sqref="L6"/>
      <selection pane="topRight" activeCell="L6" sqref="L6"/>
      <selection pane="bottomLeft" activeCell="L6" sqref="L6"/>
      <selection pane="bottomRight" activeCell="M11" sqref="M11"/>
    </sheetView>
  </sheetViews>
  <sheetFormatPr baseColWidth="10" defaultColWidth="11.42578125" defaultRowHeight="12.75" x14ac:dyDescent="0.2"/>
  <cols>
    <col min="1" max="1" width="30" style="678" customWidth="1"/>
    <col min="2" max="2" width="14.140625" style="678" customWidth="1"/>
    <col min="3" max="3" width="17.28515625" style="678" customWidth="1"/>
    <col min="4" max="4" width="14.140625" style="678" customWidth="1"/>
    <col min="5" max="5" width="16.42578125" style="678" customWidth="1"/>
    <col min="6" max="6" width="14.140625" style="678" customWidth="1"/>
    <col min="7" max="7" width="15.85546875" style="678" customWidth="1"/>
    <col min="8" max="9" width="14.140625" style="678" customWidth="1"/>
    <col min="10" max="10" width="29.7109375" style="678" customWidth="1"/>
    <col min="11" max="11" width="15.7109375" style="678" customWidth="1"/>
    <col min="12" max="12" width="16.28515625" style="678" customWidth="1"/>
    <col min="13" max="13" width="13.140625" style="678" customWidth="1"/>
    <col min="14" max="14" width="15.85546875" style="678" customWidth="1"/>
    <col min="15" max="18" width="13.140625" style="678" customWidth="1"/>
    <col min="19" max="19" width="13.5703125" style="678" customWidth="1"/>
    <col min="20" max="208" width="11.42578125" style="678" customWidth="1"/>
    <col min="209" max="256" width="11.42578125" style="678"/>
    <col min="257" max="257" width="30" style="678" customWidth="1"/>
    <col min="258" max="258" width="14.140625" style="678" customWidth="1"/>
    <col min="259" max="259" width="17.28515625" style="678" customWidth="1"/>
    <col min="260" max="260" width="14.140625" style="678" customWidth="1"/>
    <col min="261" max="261" width="16.42578125" style="678" customWidth="1"/>
    <col min="262" max="262" width="14.140625" style="678" customWidth="1"/>
    <col min="263" max="263" width="15.85546875" style="678" customWidth="1"/>
    <col min="264" max="265" width="14.140625" style="678" customWidth="1"/>
    <col min="266" max="266" width="29.7109375" style="678" customWidth="1"/>
    <col min="267" max="267" width="15.7109375" style="678" customWidth="1"/>
    <col min="268" max="268" width="16.28515625" style="678" customWidth="1"/>
    <col min="269" max="269" width="13.140625" style="678" customWidth="1"/>
    <col min="270" max="270" width="15.85546875" style="678" customWidth="1"/>
    <col min="271" max="274" width="13.140625" style="678" customWidth="1"/>
    <col min="275" max="275" width="13.5703125" style="678" customWidth="1"/>
    <col min="276" max="512" width="11.42578125" style="678"/>
    <col min="513" max="513" width="30" style="678" customWidth="1"/>
    <col min="514" max="514" width="14.140625" style="678" customWidth="1"/>
    <col min="515" max="515" width="17.28515625" style="678" customWidth="1"/>
    <col min="516" max="516" width="14.140625" style="678" customWidth="1"/>
    <col min="517" max="517" width="16.42578125" style="678" customWidth="1"/>
    <col min="518" max="518" width="14.140625" style="678" customWidth="1"/>
    <col min="519" max="519" width="15.85546875" style="678" customWidth="1"/>
    <col min="520" max="521" width="14.140625" style="678" customWidth="1"/>
    <col min="522" max="522" width="29.7109375" style="678" customWidth="1"/>
    <col min="523" max="523" width="15.7109375" style="678" customWidth="1"/>
    <col min="524" max="524" width="16.28515625" style="678" customWidth="1"/>
    <col min="525" max="525" width="13.140625" style="678" customWidth="1"/>
    <col min="526" max="526" width="15.85546875" style="678" customWidth="1"/>
    <col min="527" max="530" width="13.140625" style="678" customWidth="1"/>
    <col min="531" max="531" width="13.5703125" style="678" customWidth="1"/>
    <col min="532" max="768" width="11.42578125" style="678"/>
    <col min="769" max="769" width="30" style="678" customWidth="1"/>
    <col min="770" max="770" width="14.140625" style="678" customWidth="1"/>
    <col min="771" max="771" width="17.28515625" style="678" customWidth="1"/>
    <col min="772" max="772" width="14.140625" style="678" customWidth="1"/>
    <col min="773" max="773" width="16.42578125" style="678" customWidth="1"/>
    <col min="774" max="774" width="14.140625" style="678" customWidth="1"/>
    <col min="775" max="775" width="15.85546875" style="678" customWidth="1"/>
    <col min="776" max="777" width="14.140625" style="678" customWidth="1"/>
    <col min="778" max="778" width="29.7109375" style="678" customWidth="1"/>
    <col min="779" max="779" width="15.7109375" style="678" customWidth="1"/>
    <col min="780" max="780" width="16.28515625" style="678" customWidth="1"/>
    <col min="781" max="781" width="13.140625" style="678" customWidth="1"/>
    <col min="782" max="782" width="15.85546875" style="678" customWidth="1"/>
    <col min="783" max="786" width="13.140625" style="678" customWidth="1"/>
    <col min="787" max="787" width="13.5703125" style="678" customWidth="1"/>
    <col min="788" max="1024" width="11.42578125" style="678"/>
    <col min="1025" max="1025" width="30" style="678" customWidth="1"/>
    <col min="1026" max="1026" width="14.140625" style="678" customWidth="1"/>
    <col min="1027" max="1027" width="17.28515625" style="678" customWidth="1"/>
    <col min="1028" max="1028" width="14.140625" style="678" customWidth="1"/>
    <col min="1029" max="1029" width="16.42578125" style="678" customWidth="1"/>
    <col min="1030" max="1030" width="14.140625" style="678" customWidth="1"/>
    <col min="1031" max="1031" width="15.85546875" style="678" customWidth="1"/>
    <col min="1032" max="1033" width="14.140625" style="678" customWidth="1"/>
    <col min="1034" max="1034" width="29.7109375" style="678" customWidth="1"/>
    <col min="1035" max="1035" width="15.7109375" style="678" customWidth="1"/>
    <col min="1036" max="1036" width="16.28515625" style="678" customWidth="1"/>
    <col min="1037" max="1037" width="13.140625" style="678" customWidth="1"/>
    <col min="1038" max="1038" width="15.85546875" style="678" customWidth="1"/>
    <col min="1039" max="1042" width="13.140625" style="678" customWidth="1"/>
    <col min="1043" max="1043" width="13.5703125" style="678" customWidth="1"/>
    <col min="1044" max="1280" width="11.42578125" style="678"/>
    <col min="1281" max="1281" width="30" style="678" customWidth="1"/>
    <col min="1282" max="1282" width="14.140625" style="678" customWidth="1"/>
    <col min="1283" max="1283" width="17.28515625" style="678" customWidth="1"/>
    <col min="1284" max="1284" width="14.140625" style="678" customWidth="1"/>
    <col min="1285" max="1285" width="16.42578125" style="678" customWidth="1"/>
    <col min="1286" max="1286" width="14.140625" style="678" customWidth="1"/>
    <col min="1287" max="1287" width="15.85546875" style="678" customWidth="1"/>
    <col min="1288" max="1289" width="14.140625" style="678" customWidth="1"/>
    <col min="1290" max="1290" width="29.7109375" style="678" customWidth="1"/>
    <col min="1291" max="1291" width="15.7109375" style="678" customWidth="1"/>
    <col min="1292" max="1292" width="16.28515625" style="678" customWidth="1"/>
    <col min="1293" max="1293" width="13.140625" style="678" customWidth="1"/>
    <col min="1294" max="1294" width="15.85546875" style="678" customWidth="1"/>
    <col min="1295" max="1298" width="13.140625" style="678" customWidth="1"/>
    <col min="1299" max="1299" width="13.5703125" style="678" customWidth="1"/>
    <col min="1300" max="1536" width="11.42578125" style="678"/>
    <col min="1537" max="1537" width="30" style="678" customWidth="1"/>
    <col min="1538" max="1538" width="14.140625" style="678" customWidth="1"/>
    <col min="1539" max="1539" width="17.28515625" style="678" customWidth="1"/>
    <col min="1540" max="1540" width="14.140625" style="678" customWidth="1"/>
    <col min="1541" max="1541" width="16.42578125" style="678" customWidth="1"/>
    <col min="1542" max="1542" width="14.140625" style="678" customWidth="1"/>
    <col min="1543" max="1543" width="15.85546875" style="678" customWidth="1"/>
    <col min="1544" max="1545" width="14.140625" style="678" customWidth="1"/>
    <col min="1546" max="1546" width="29.7109375" style="678" customWidth="1"/>
    <col min="1547" max="1547" width="15.7109375" style="678" customWidth="1"/>
    <col min="1548" max="1548" width="16.28515625" style="678" customWidth="1"/>
    <col min="1549" max="1549" width="13.140625" style="678" customWidth="1"/>
    <col min="1550" max="1550" width="15.85546875" style="678" customWidth="1"/>
    <col min="1551" max="1554" width="13.140625" style="678" customWidth="1"/>
    <col min="1555" max="1555" width="13.5703125" style="678" customWidth="1"/>
    <col min="1556" max="1792" width="11.42578125" style="678"/>
    <col min="1793" max="1793" width="30" style="678" customWidth="1"/>
    <col min="1794" max="1794" width="14.140625" style="678" customWidth="1"/>
    <col min="1795" max="1795" width="17.28515625" style="678" customWidth="1"/>
    <col min="1796" max="1796" width="14.140625" style="678" customWidth="1"/>
    <col min="1797" max="1797" width="16.42578125" style="678" customWidth="1"/>
    <col min="1798" max="1798" width="14.140625" style="678" customWidth="1"/>
    <col min="1799" max="1799" width="15.85546875" style="678" customWidth="1"/>
    <col min="1800" max="1801" width="14.140625" style="678" customWidth="1"/>
    <col min="1802" max="1802" width="29.7109375" style="678" customWidth="1"/>
    <col min="1803" max="1803" width="15.7109375" style="678" customWidth="1"/>
    <col min="1804" max="1804" width="16.28515625" style="678" customWidth="1"/>
    <col min="1805" max="1805" width="13.140625" style="678" customWidth="1"/>
    <col min="1806" max="1806" width="15.85546875" style="678" customWidth="1"/>
    <col min="1807" max="1810" width="13.140625" style="678" customWidth="1"/>
    <col min="1811" max="1811" width="13.5703125" style="678" customWidth="1"/>
    <col min="1812" max="2048" width="11.42578125" style="678"/>
    <col min="2049" max="2049" width="30" style="678" customWidth="1"/>
    <col min="2050" max="2050" width="14.140625" style="678" customWidth="1"/>
    <col min="2051" max="2051" width="17.28515625" style="678" customWidth="1"/>
    <col min="2052" max="2052" width="14.140625" style="678" customWidth="1"/>
    <col min="2053" max="2053" width="16.42578125" style="678" customWidth="1"/>
    <col min="2054" max="2054" width="14.140625" style="678" customWidth="1"/>
    <col min="2055" max="2055" width="15.85546875" style="678" customWidth="1"/>
    <col min="2056" max="2057" width="14.140625" style="678" customWidth="1"/>
    <col min="2058" max="2058" width="29.7109375" style="678" customWidth="1"/>
    <col min="2059" max="2059" width="15.7109375" style="678" customWidth="1"/>
    <col min="2060" max="2060" width="16.28515625" style="678" customWidth="1"/>
    <col min="2061" max="2061" width="13.140625" style="678" customWidth="1"/>
    <col min="2062" max="2062" width="15.85546875" style="678" customWidth="1"/>
    <col min="2063" max="2066" width="13.140625" style="678" customWidth="1"/>
    <col min="2067" max="2067" width="13.5703125" style="678" customWidth="1"/>
    <col min="2068" max="2304" width="11.42578125" style="678"/>
    <col min="2305" max="2305" width="30" style="678" customWidth="1"/>
    <col min="2306" max="2306" width="14.140625" style="678" customWidth="1"/>
    <col min="2307" max="2307" width="17.28515625" style="678" customWidth="1"/>
    <col min="2308" max="2308" width="14.140625" style="678" customWidth="1"/>
    <col min="2309" max="2309" width="16.42578125" style="678" customWidth="1"/>
    <col min="2310" max="2310" width="14.140625" style="678" customWidth="1"/>
    <col min="2311" max="2311" width="15.85546875" style="678" customWidth="1"/>
    <col min="2312" max="2313" width="14.140625" style="678" customWidth="1"/>
    <col min="2314" max="2314" width="29.7109375" style="678" customWidth="1"/>
    <col min="2315" max="2315" width="15.7109375" style="678" customWidth="1"/>
    <col min="2316" max="2316" width="16.28515625" style="678" customWidth="1"/>
    <col min="2317" max="2317" width="13.140625" style="678" customWidth="1"/>
    <col min="2318" max="2318" width="15.85546875" style="678" customWidth="1"/>
    <col min="2319" max="2322" width="13.140625" style="678" customWidth="1"/>
    <col min="2323" max="2323" width="13.5703125" style="678" customWidth="1"/>
    <col min="2324" max="2560" width="11.42578125" style="678"/>
    <col min="2561" max="2561" width="30" style="678" customWidth="1"/>
    <col min="2562" max="2562" width="14.140625" style="678" customWidth="1"/>
    <col min="2563" max="2563" width="17.28515625" style="678" customWidth="1"/>
    <col min="2564" max="2564" width="14.140625" style="678" customWidth="1"/>
    <col min="2565" max="2565" width="16.42578125" style="678" customWidth="1"/>
    <col min="2566" max="2566" width="14.140625" style="678" customWidth="1"/>
    <col min="2567" max="2567" width="15.85546875" style="678" customWidth="1"/>
    <col min="2568" max="2569" width="14.140625" style="678" customWidth="1"/>
    <col min="2570" max="2570" width="29.7109375" style="678" customWidth="1"/>
    <col min="2571" max="2571" width="15.7109375" style="678" customWidth="1"/>
    <col min="2572" max="2572" width="16.28515625" style="678" customWidth="1"/>
    <col min="2573" max="2573" width="13.140625" style="678" customWidth="1"/>
    <col min="2574" max="2574" width="15.85546875" style="678" customWidth="1"/>
    <col min="2575" max="2578" width="13.140625" style="678" customWidth="1"/>
    <col min="2579" max="2579" width="13.5703125" style="678" customWidth="1"/>
    <col min="2580" max="2816" width="11.42578125" style="678"/>
    <col min="2817" max="2817" width="30" style="678" customWidth="1"/>
    <col min="2818" max="2818" width="14.140625" style="678" customWidth="1"/>
    <col min="2819" max="2819" width="17.28515625" style="678" customWidth="1"/>
    <col min="2820" max="2820" width="14.140625" style="678" customWidth="1"/>
    <col min="2821" max="2821" width="16.42578125" style="678" customWidth="1"/>
    <col min="2822" max="2822" width="14.140625" style="678" customWidth="1"/>
    <col min="2823" max="2823" width="15.85546875" style="678" customWidth="1"/>
    <col min="2824" max="2825" width="14.140625" style="678" customWidth="1"/>
    <col min="2826" max="2826" width="29.7109375" style="678" customWidth="1"/>
    <col min="2827" max="2827" width="15.7109375" style="678" customWidth="1"/>
    <col min="2828" max="2828" width="16.28515625" style="678" customWidth="1"/>
    <col min="2829" max="2829" width="13.140625" style="678" customWidth="1"/>
    <col min="2830" max="2830" width="15.85546875" style="678" customWidth="1"/>
    <col min="2831" max="2834" width="13.140625" style="678" customWidth="1"/>
    <col min="2835" max="2835" width="13.5703125" style="678" customWidth="1"/>
    <col min="2836" max="3072" width="11.42578125" style="678"/>
    <col min="3073" max="3073" width="30" style="678" customWidth="1"/>
    <col min="3074" max="3074" width="14.140625" style="678" customWidth="1"/>
    <col min="3075" max="3075" width="17.28515625" style="678" customWidth="1"/>
    <col min="3076" max="3076" width="14.140625" style="678" customWidth="1"/>
    <col min="3077" max="3077" width="16.42578125" style="678" customWidth="1"/>
    <col min="3078" max="3078" width="14.140625" style="678" customWidth="1"/>
    <col min="3079" max="3079" width="15.85546875" style="678" customWidth="1"/>
    <col min="3080" max="3081" width="14.140625" style="678" customWidth="1"/>
    <col min="3082" max="3082" width="29.7109375" style="678" customWidth="1"/>
    <col min="3083" max="3083" width="15.7109375" style="678" customWidth="1"/>
    <col min="3084" max="3084" width="16.28515625" style="678" customWidth="1"/>
    <col min="3085" max="3085" width="13.140625" style="678" customWidth="1"/>
    <col min="3086" max="3086" width="15.85546875" style="678" customWidth="1"/>
    <col min="3087" max="3090" width="13.140625" style="678" customWidth="1"/>
    <col min="3091" max="3091" width="13.5703125" style="678" customWidth="1"/>
    <col min="3092" max="3328" width="11.42578125" style="678"/>
    <col min="3329" max="3329" width="30" style="678" customWidth="1"/>
    <col min="3330" max="3330" width="14.140625" style="678" customWidth="1"/>
    <col min="3331" max="3331" width="17.28515625" style="678" customWidth="1"/>
    <col min="3332" max="3332" width="14.140625" style="678" customWidth="1"/>
    <col min="3333" max="3333" width="16.42578125" style="678" customWidth="1"/>
    <col min="3334" max="3334" width="14.140625" style="678" customWidth="1"/>
    <col min="3335" max="3335" width="15.85546875" style="678" customWidth="1"/>
    <col min="3336" max="3337" width="14.140625" style="678" customWidth="1"/>
    <col min="3338" max="3338" width="29.7109375" style="678" customWidth="1"/>
    <col min="3339" max="3339" width="15.7109375" style="678" customWidth="1"/>
    <col min="3340" max="3340" width="16.28515625" style="678" customWidth="1"/>
    <col min="3341" max="3341" width="13.140625" style="678" customWidth="1"/>
    <col min="3342" max="3342" width="15.85546875" style="678" customWidth="1"/>
    <col min="3343" max="3346" width="13.140625" style="678" customWidth="1"/>
    <col min="3347" max="3347" width="13.5703125" style="678" customWidth="1"/>
    <col min="3348" max="3584" width="11.42578125" style="678"/>
    <col min="3585" max="3585" width="30" style="678" customWidth="1"/>
    <col min="3586" max="3586" width="14.140625" style="678" customWidth="1"/>
    <col min="3587" max="3587" width="17.28515625" style="678" customWidth="1"/>
    <col min="3588" max="3588" width="14.140625" style="678" customWidth="1"/>
    <col min="3589" max="3589" width="16.42578125" style="678" customWidth="1"/>
    <col min="3590" max="3590" width="14.140625" style="678" customWidth="1"/>
    <col min="3591" max="3591" width="15.85546875" style="678" customWidth="1"/>
    <col min="3592" max="3593" width="14.140625" style="678" customWidth="1"/>
    <col min="3594" max="3594" width="29.7109375" style="678" customWidth="1"/>
    <col min="3595" max="3595" width="15.7109375" style="678" customWidth="1"/>
    <col min="3596" max="3596" width="16.28515625" style="678" customWidth="1"/>
    <col min="3597" max="3597" width="13.140625" style="678" customWidth="1"/>
    <col min="3598" max="3598" width="15.85546875" style="678" customWidth="1"/>
    <col min="3599" max="3602" width="13.140625" style="678" customWidth="1"/>
    <col min="3603" max="3603" width="13.5703125" style="678" customWidth="1"/>
    <col min="3604" max="3840" width="11.42578125" style="678"/>
    <col min="3841" max="3841" width="30" style="678" customWidth="1"/>
    <col min="3842" max="3842" width="14.140625" style="678" customWidth="1"/>
    <col min="3843" max="3843" width="17.28515625" style="678" customWidth="1"/>
    <col min="3844" max="3844" width="14.140625" style="678" customWidth="1"/>
    <col min="3845" max="3845" width="16.42578125" style="678" customWidth="1"/>
    <col min="3846" max="3846" width="14.140625" style="678" customWidth="1"/>
    <col min="3847" max="3847" width="15.85546875" style="678" customWidth="1"/>
    <col min="3848" max="3849" width="14.140625" style="678" customWidth="1"/>
    <col min="3850" max="3850" width="29.7109375" style="678" customWidth="1"/>
    <col min="3851" max="3851" width="15.7109375" style="678" customWidth="1"/>
    <col min="3852" max="3852" width="16.28515625" style="678" customWidth="1"/>
    <col min="3853" max="3853" width="13.140625" style="678" customWidth="1"/>
    <col min="3854" max="3854" width="15.85546875" style="678" customWidth="1"/>
    <col min="3855" max="3858" width="13.140625" style="678" customWidth="1"/>
    <col min="3859" max="3859" width="13.5703125" style="678" customWidth="1"/>
    <col min="3860" max="4096" width="11.42578125" style="678"/>
    <col min="4097" max="4097" width="30" style="678" customWidth="1"/>
    <col min="4098" max="4098" width="14.140625" style="678" customWidth="1"/>
    <col min="4099" max="4099" width="17.28515625" style="678" customWidth="1"/>
    <col min="4100" max="4100" width="14.140625" style="678" customWidth="1"/>
    <col min="4101" max="4101" width="16.42578125" style="678" customWidth="1"/>
    <col min="4102" max="4102" width="14.140625" style="678" customWidth="1"/>
    <col min="4103" max="4103" width="15.85546875" style="678" customWidth="1"/>
    <col min="4104" max="4105" width="14.140625" style="678" customWidth="1"/>
    <col min="4106" max="4106" width="29.7109375" style="678" customWidth="1"/>
    <col min="4107" max="4107" width="15.7109375" style="678" customWidth="1"/>
    <col min="4108" max="4108" width="16.28515625" style="678" customWidth="1"/>
    <col min="4109" max="4109" width="13.140625" style="678" customWidth="1"/>
    <col min="4110" max="4110" width="15.85546875" style="678" customWidth="1"/>
    <col min="4111" max="4114" width="13.140625" style="678" customWidth="1"/>
    <col min="4115" max="4115" width="13.5703125" style="678" customWidth="1"/>
    <col min="4116" max="4352" width="11.42578125" style="678"/>
    <col min="4353" max="4353" width="30" style="678" customWidth="1"/>
    <col min="4354" max="4354" width="14.140625" style="678" customWidth="1"/>
    <col min="4355" max="4355" width="17.28515625" style="678" customWidth="1"/>
    <col min="4356" max="4356" width="14.140625" style="678" customWidth="1"/>
    <col min="4357" max="4357" width="16.42578125" style="678" customWidth="1"/>
    <col min="4358" max="4358" width="14.140625" style="678" customWidth="1"/>
    <col min="4359" max="4359" width="15.85546875" style="678" customWidth="1"/>
    <col min="4360" max="4361" width="14.140625" style="678" customWidth="1"/>
    <col min="4362" max="4362" width="29.7109375" style="678" customWidth="1"/>
    <col min="4363" max="4363" width="15.7109375" style="678" customWidth="1"/>
    <col min="4364" max="4364" width="16.28515625" style="678" customWidth="1"/>
    <col min="4365" max="4365" width="13.140625" style="678" customWidth="1"/>
    <col min="4366" max="4366" width="15.85546875" style="678" customWidth="1"/>
    <col min="4367" max="4370" width="13.140625" style="678" customWidth="1"/>
    <col min="4371" max="4371" width="13.5703125" style="678" customWidth="1"/>
    <col min="4372" max="4608" width="11.42578125" style="678"/>
    <col min="4609" max="4609" width="30" style="678" customWidth="1"/>
    <col min="4610" max="4610" width="14.140625" style="678" customWidth="1"/>
    <col min="4611" max="4611" width="17.28515625" style="678" customWidth="1"/>
    <col min="4612" max="4612" width="14.140625" style="678" customWidth="1"/>
    <col min="4613" max="4613" width="16.42578125" style="678" customWidth="1"/>
    <col min="4614" max="4614" width="14.140625" style="678" customWidth="1"/>
    <col min="4615" max="4615" width="15.85546875" style="678" customWidth="1"/>
    <col min="4616" max="4617" width="14.140625" style="678" customWidth="1"/>
    <col min="4618" max="4618" width="29.7109375" style="678" customWidth="1"/>
    <col min="4619" max="4619" width="15.7109375" style="678" customWidth="1"/>
    <col min="4620" max="4620" width="16.28515625" style="678" customWidth="1"/>
    <col min="4621" max="4621" width="13.140625" style="678" customWidth="1"/>
    <col min="4622" max="4622" width="15.85546875" style="678" customWidth="1"/>
    <col min="4623" max="4626" width="13.140625" style="678" customWidth="1"/>
    <col min="4627" max="4627" width="13.5703125" style="678" customWidth="1"/>
    <col min="4628" max="4864" width="11.42578125" style="678"/>
    <col min="4865" max="4865" width="30" style="678" customWidth="1"/>
    <col min="4866" max="4866" width="14.140625" style="678" customWidth="1"/>
    <col min="4867" max="4867" width="17.28515625" style="678" customWidth="1"/>
    <col min="4868" max="4868" width="14.140625" style="678" customWidth="1"/>
    <col min="4869" max="4869" width="16.42578125" style="678" customWidth="1"/>
    <col min="4870" max="4870" width="14.140625" style="678" customWidth="1"/>
    <col min="4871" max="4871" width="15.85546875" style="678" customWidth="1"/>
    <col min="4872" max="4873" width="14.140625" style="678" customWidth="1"/>
    <col min="4874" max="4874" width="29.7109375" style="678" customWidth="1"/>
    <col min="4875" max="4875" width="15.7109375" style="678" customWidth="1"/>
    <col min="4876" max="4876" width="16.28515625" style="678" customWidth="1"/>
    <col min="4877" max="4877" width="13.140625" style="678" customWidth="1"/>
    <col min="4878" max="4878" width="15.85546875" style="678" customWidth="1"/>
    <col min="4879" max="4882" width="13.140625" style="678" customWidth="1"/>
    <col min="4883" max="4883" width="13.5703125" style="678" customWidth="1"/>
    <col min="4884" max="5120" width="11.42578125" style="678"/>
    <col min="5121" max="5121" width="30" style="678" customWidth="1"/>
    <col min="5122" max="5122" width="14.140625" style="678" customWidth="1"/>
    <col min="5123" max="5123" width="17.28515625" style="678" customWidth="1"/>
    <col min="5124" max="5124" width="14.140625" style="678" customWidth="1"/>
    <col min="5125" max="5125" width="16.42578125" style="678" customWidth="1"/>
    <col min="5126" max="5126" width="14.140625" style="678" customWidth="1"/>
    <col min="5127" max="5127" width="15.85546875" style="678" customWidth="1"/>
    <col min="5128" max="5129" width="14.140625" style="678" customWidth="1"/>
    <col min="5130" max="5130" width="29.7109375" style="678" customWidth="1"/>
    <col min="5131" max="5131" width="15.7109375" style="678" customWidth="1"/>
    <col min="5132" max="5132" width="16.28515625" style="678" customWidth="1"/>
    <col min="5133" max="5133" width="13.140625" style="678" customWidth="1"/>
    <col min="5134" max="5134" width="15.85546875" style="678" customWidth="1"/>
    <col min="5135" max="5138" width="13.140625" style="678" customWidth="1"/>
    <col min="5139" max="5139" width="13.5703125" style="678" customWidth="1"/>
    <col min="5140" max="5376" width="11.42578125" style="678"/>
    <col min="5377" max="5377" width="30" style="678" customWidth="1"/>
    <col min="5378" max="5378" width="14.140625" style="678" customWidth="1"/>
    <col min="5379" max="5379" width="17.28515625" style="678" customWidth="1"/>
    <col min="5380" max="5380" width="14.140625" style="678" customWidth="1"/>
    <col min="5381" max="5381" width="16.42578125" style="678" customWidth="1"/>
    <col min="5382" max="5382" width="14.140625" style="678" customWidth="1"/>
    <col min="5383" max="5383" width="15.85546875" style="678" customWidth="1"/>
    <col min="5384" max="5385" width="14.140625" style="678" customWidth="1"/>
    <col min="5386" max="5386" width="29.7109375" style="678" customWidth="1"/>
    <col min="5387" max="5387" width="15.7109375" style="678" customWidth="1"/>
    <col min="5388" max="5388" width="16.28515625" style="678" customWidth="1"/>
    <col min="5389" max="5389" width="13.140625" style="678" customWidth="1"/>
    <col min="5390" max="5390" width="15.85546875" style="678" customWidth="1"/>
    <col min="5391" max="5394" width="13.140625" style="678" customWidth="1"/>
    <col min="5395" max="5395" width="13.5703125" style="678" customWidth="1"/>
    <col min="5396" max="5632" width="11.42578125" style="678"/>
    <col min="5633" max="5633" width="30" style="678" customWidth="1"/>
    <col min="5634" max="5634" width="14.140625" style="678" customWidth="1"/>
    <col min="5635" max="5635" width="17.28515625" style="678" customWidth="1"/>
    <col min="5636" max="5636" width="14.140625" style="678" customWidth="1"/>
    <col min="5637" max="5637" width="16.42578125" style="678" customWidth="1"/>
    <col min="5638" max="5638" width="14.140625" style="678" customWidth="1"/>
    <col min="5639" max="5639" width="15.85546875" style="678" customWidth="1"/>
    <col min="5640" max="5641" width="14.140625" style="678" customWidth="1"/>
    <col min="5642" max="5642" width="29.7109375" style="678" customWidth="1"/>
    <col min="5643" max="5643" width="15.7109375" style="678" customWidth="1"/>
    <col min="5644" max="5644" width="16.28515625" style="678" customWidth="1"/>
    <col min="5645" max="5645" width="13.140625" style="678" customWidth="1"/>
    <col min="5646" max="5646" width="15.85546875" style="678" customWidth="1"/>
    <col min="5647" max="5650" width="13.140625" style="678" customWidth="1"/>
    <col min="5651" max="5651" width="13.5703125" style="678" customWidth="1"/>
    <col min="5652" max="5888" width="11.42578125" style="678"/>
    <col min="5889" max="5889" width="30" style="678" customWidth="1"/>
    <col min="5890" max="5890" width="14.140625" style="678" customWidth="1"/>
    <col min="5891" max="5891" width="17.28515625" style="678" customWidth="1"/>
    <col min="5892" max="5892" width="14.140625" style="678" customWidth="1"/>
    <col min="5893" max="5893" width="16.42578125" style="678" customWidth="1"/>
    <col min="5894" max="5894" width="14.140625" style="678" customWidth="1"/>
    <col min="5895" max="5895" width="15.85546875" style="678" customWidth="1"/>
    <col min="5896" max="5897" width="14.140625" style="678" customWidth="1"/>
    <col min="5898" max="5898" width="29.7109375" style="678" customWidth="1"/>
    <col min="5899" max="5899" width="15.7109375" style="678" customWidth="1"/>
    <col min="5900" max="5900" width="16.28515625" style="678" customWidth="1"/>
    <col min="5901" max="5901" width="13.140625" style="678" customWidth="1"/>
    <col min="5902" max="5902" width="15.85546875" style="678" customWidth="1"/>
    <col min="5903" max="5906" width="13.140625" style="678" customWidth="1"/>
    <col min="5907" max="5907" width="13.5703125" style="678" customWidth="1"/>
    <col min="5908" max="6144" width="11.42578125" style="678"/>
    <col min="6145" max="6145" width="30" style="678" customWidth="1"/>
    <col min="6146" max="6146" width="14.140625" style="678" customWidth="1"/>
    <col min="6147" max="6147" width="17.28515625" style="678" customWidth="1"/>
    <col min="6148" max="6148" width="14.140625" style="678" customWidth="1"/>
    <col min="6149" max="6149" width="16.42578125" style="678" customWidth="1"/>
    <col min="6150" max="6150" width="14.140625" style="678" customWidth="1"/>
    <col min="6151" max="6151" width="15.85546875" style="678" customWidth="1"/>
    <col min="6152" max="6153" width="14.140625" style="678" customWidth="1"/>
    <col min="6154" max="6154" width="29.7109375" style="678" customWidth="1"/>
    <col min="6155" max="6155" width="15.7109375" style="678" customWidth="1"/>
    <col min="6156" max="6156" width="16.28515625" style="678" customWidth="1"/>
    <col min="6157" max="6157" width="13.140625" style="678" customWidth="1"/>
    <col min="6158" max="6158" width="15.85546875" style="678" customWidth="1"/>
    <col min="6159" max="6162" width="13.140625" style="678" customWidth="1"/>
    <col min="6163" max="6163" width="13.5703125" style="678" customWidth="1"/>
    <col min="6164" max="6400" width="11.42578125" style="678"/>
    <col min="6401" max="6401" width="30" style="678" customWidth="1"/>
    <col min="6402" max="6402" width="14.140625" style="678" customWidth="1"/>
    <col min="6403" max="6403" width="17.28515625" style="678" customWidth="1"/>
    <col min="6404" max="6404" width="14.140625" style="678" customWidth="1"/>
    <col min="6405" max="6405" width="16.42578125" style="678" customWidth="1"/>
    <col min="6406" max="6406" width="14.140625" style="678" customWidth="1"/>
    <col min="6407" max="6407" width="15.85546875" style="678" customWidth="1"/>
    <col min="6408" max="6409" width="14.140625" style="678" customWidth="1"/>
    <col min="6410" max="6410" width="29.7109375" style="678" customWidth="1"/>
    <col min="6411" max="6411" width="15.7109375" style="678" customWidth="1"/>
    <col min="6412" max="6412" width="16.28515625" style="678" customWidth="1"/>
    <col min="6413" max="6413" width="13.140625" style="678" customWidth="1"/>
    <col min="6414" max="6414" width="15.85546875" style="678" customWidth="1"/>
    <col min="6415" max="6418" width="13.140625" style="678" customWidth="1"/>
    <col min="6419" max="6419" width="13.5703125" style="678" customWidth="1"/>
    <col min="6420" max="6656" width="11.42578125" style="678"/>
    <col min="6657" max="6657" width="30" style="678" customWidth="1"/>
    <col min="6658" max="6658" width="14.140625" style="678" customWidth="1"/>
    <col min="6659" max="6659" width="17.28515625" style="678" customWidth="1"/>
    <col min="6660" max="6660" width="14.140625" style="678" customWidth="1"/>
    <col min="6661" max="6661" width="16.42578125" style="678" customWidth="1"/>
    <col min="6662" max="6662" width="14.140625" style="678" customWidth="1"/>
    <col min="6663" max="6663" width="15.85546875" style="678" customWidth="1"/>
    <col min="6664" max="6665" width="14.140625" style="678" customWidth="1"/>
    <col min="6666" max="6666" width="29.7109375" style="678" customWidth="1"/>
    <col min="6667" max="6667" width="15.7109375" style="678" customWidth="1"/>
    <col min="6668" max="6668" width="16.28515625" style="678" customWidth="1"/>
    <col min="6669" max="6669" width="13.140625" style="678" customWidth="1"/>
    <col min="6670" max="6670" width="15.85546875" style="678" customWidth="1"/>
    <col min="6671" max="6674" width="13.140625" style="678" customWidth="1"/>
    <col min="6675" max="6675" width="13.5703125" style="678" customWidth="1"/>
    <col min="6676" max="6912" width="11.42578125" style="678"/>
    <col min="6913" max="6913" width="30" style="678" customWidth="1"/>
    <col min="6914" max="6914" width="14.140625" style="678" customWidth="1"/>
    <col min="6915" max="6915" width="17.28515625" style="678" customWidth="1"/>
    <col min="6916" max="6916" width="14.140625" style="678" customWidth="1"/>
    <col min="6917" max="6917" width="16.42578125" style="678" customWidth="1"/>
    <col min="6918" max="6918" width="14.140625" style="678" customWidth="1"/>
    <col min="6919" max="6919" width="15.85546875" style="678" customWidth="1"/>
    <col min="6920" max="6921" width="14.140625" style="678" customWidth="1"/>
    <col min="6922" max="6922" width="29.7109375" style="678" customWidth="1"/>
    <col min="6923" max="6923" width="15.7109375" style="678" customWidth="1"/>
    <col min="6924" max="6924" width="16.28515625" style="678" customWidth="1"/>
    <col min="6925" max="6925" width="13.140625" style="678" customWidth="1"/>
    <col min="6926" max="6926" width="15.85546875" style="678" customWidth="1"/>
    <col min="6927" max="6930" width="13.140625" style="678" customWidth="1"/>
    <col min="6931" max="6931" width="13.5703125" style="678" customWidth="1"/>
    <col min="6932" max="7168" width="11.42578125" style="678"/>
    <col min="7169" max="7169" width="30" style="678" customWidth="1"/>
    <col min="7170" max="7170" width="14.140625" style="678" customWidth="1"/>
    <col min="7171" max="7171" width="17.28515625" style="678" customWidth="1"/>
    <col min="7172" max="7172" width="14.140625" style="678" customWidth="1"/>
    <col min="7173" max="7173" width="16.42578125" style="678" customWidth="1"/>
    <col min="7174" max="7174" width="14.140625" style="678" customWidth="1"/>
    <col min="7175" max="7175" width="15.85546875" style="678" customWidth="1"/>
    <col min="7176" max="7177" width="14.140625" style="678" customWidth="1"/>
    <col min="7178" max="7178" width="29.7109375" style="678" customWidth="1"/>
    <col min="7179" max="7179" width="15.7109375" style="678" customWidth="1"/>
    <col min="7180" max="7180" width="16.28515625" style="678" customWidth="1"/>
    <col min="7181" max="7181" width="13.140625" style="678" customWidth="1"/>
    <col min="7182" max="7182" width="15.85546875" style="678" customWidth="1"/>
    <col min="7183" max="7186" width="13.140625" style="678" customWidth="1"/>
    <col min="7187" max="7187" width="13.5703125" style="678" customWidth="1"/>
    <col min="7188" max="7424" width="11.42578125" style="678"/>
    <col min="7425" max="7425" width="30" style="678" customWidth="1"/>
    <col min="7426" max="7426" width="14.140625" style="678" customWidth="1"/>
    <col min="7427" max="7427" width="17.28515625" style="678" customWidth="1"/>
    <col min="7428" max="7428" width="14.140625" style="678" customWidth="1"/>
    <col min="7429" max="7429" width="16.42578125" style="678" customWidth="1"/>
    <col min="7430" max="7430" width="14.140625" style="678" customWidth="1"/>
    <col min="7431" max="7431" width="15.85546875" style="678" customWidth="1"/>
    <col min="7432" max="7433" width="14.140625" style="678" customWidth="1"/>
    <col min="7434" max="7434" width="29.7109375" style="678" customWidth="1"/>
    <col min="7435" max="7435" width="15.7109375" style="678" customWidth="1"/>
    <col min="7436" max="7436" width="16.28515625" style="678" customWidth="1"/>
    <col min="7437" max="7437" width="13.140625" style="678" customWidth="1"/>
    <col min="7438" max="7438" width="15.85546875" style="678" customWidth="1"/>
    <col min="7439" max="7442" width="13.140625" style="678" customWidth="1"/>
    <col min="7443" max="7443" width="13.5703125" style="678" customWidth="1"/>
    <col min="7444" max="7680" width="11.42578125" style="678"/>
    <col min="7681" max="7681" width="30" style="678" customWidth="1"/>
    <col min="7682" max="7682" width="14.140625" style="678" customWidth="1"/>
    <col min="7683" max="7683" width="17.28515625" style="678" customWidth="1"/>
    <col min="7684" max="7684" width="14.140625" style="678" customWidth="1"/>
    <col min="7685" max="7685" width="16.42578125" style="678" customWidth="1"/>
    <col min="7686" max="7686" width="14.140625" style="678" customWidth="1"/>
    <col min="7687" max="7687" width="15.85546875" style="678" customWidth="1"/>
    <col min="7688" max="7689" width="14.140625" style="678" customWidth="1"/>
    <col min="7690" max="7690" width="29.7109375" style="678" customWidth="1"/>
    <col min="7691" max="7691" width="15.7109375" style="678" customWidth="1"/>
    <col min="7692" max="7692" width="16.28515625" style="678" customWidth="1"/>
    <col min="7693" max="7693" width="13.140625" style="678" customWidth="1"/>
    <col min="7694" max="7694" width="15.85546875" style="678" customWidth="1"/>
    <col min="7695" max="7698" width="13.140625" style="678" customWidth="1"/>
    <col min="7699" max="7699" width="13.5703125" style="678" customWidth="1"/>
    <col min="7700" max="7936" width="11.42578125" style="678"/>
    <col min="7937" max="7937" width="30" style="678" customWidth="1"/>
    <col min="7938" max="7938" width="14.140625" style="678" customWidth="1"/>
    <col min="7939" max="7939" width="17.28515625" style="678" customWidth="1"/>
    <col min="7940" max="7940" width="14.140625" style="678" customWidth="1"/>
    <col min="7941" max="7941" width="16.42578125" style="678" customWidth="1"/>
    <col min="7942" max="7942" width="14.140625" style="678" customWidth="1"/>
    <col min="7943" max="7943" width="15.85546875" style="678" customWidth="1"/>
    <col min="7944" max="7945" width="14.140625" style="678" customWidth="1"/>
    <col min="7946" max="7946" width="29.7109375" style="678" customWidth="1"/>
    <col min="7947" max="7947" width="15.7109375" style="678" customWidth="1"/>
    <col min="7948" max="7948" width="16.28515625" style="678" customWidth="1"/>
    <col min="7949" max="7949" width="13.140625" style="678" customWidth="1"/>
    <col min="7950" max="7950" width="15.85546875" style="678" customWidth="1"/>
    <col min="7951" max="7954" width="13.140625" style="678" customWidth="1"/>
    <col min="7955" max="7955" width="13.5703125" style="678" customWidth="1"/>
    <col min="7956" max="8192" width="11.42578125" style="678"/>
    <col min="8193" max="8193" width="30" style="678" customWidth="1"/>
    <col min="8194" max="8194" width="14.140625" style="678" customWidth="1"/>
    <col min="8195" max="8195" width="17.28515625" style="678" customWidth="1"/>
    <col min="8196" max="8196" width="14.140625" style="678" customWidth="1"/>
    <col min="8197" max="8197" width="16.42578125" style="678" customWidth="1"/>
    <col min="8198" max="8198" width="14.140625" style="678" customWidth="1"/>
    <col min="8199" max="8199" width="15.85546875" style="678" customWidth="1"/>
    <col min="8200" max="8201" width="14.140625" style="678" customWidth="1"/>
    <col min="8202" max="8202" width="29.7109375" style="678" customWidth="1"/>
    <col min="8203" max="8203" width="15.7109375" style="678" customWidth="1"/>
    <col min="8204" max="8204" width="16.28515625" style="678" customWidth="1"/>
    <col min="8205" max="8205" width="13.140625" style="678" customWidth="1"/>
    <col min="8206" max="8206" width="15.85546875" style="678" customWidth="1"/>
    <col min="8207" max="8210" width="13.140625" style="678" customWidth="1"/>
    <col min="8211" max="8211" width="13.5703125" style="678" customWidth="1"/>
    <col min="8212" max="8448" width="11.42578125" style="678"/>
    <col min="8449" max="8449" width="30" style="678" customWidth="1"/>
    <col min="8450" max="8450" width="14.140625" style="678" customWidth="1"/>
    <col min="8451" max="8451" width="17.28515625" style="678" customWidth="1"/>
    <col min="8452" max="8452" width="14.140625" style="678" customWidth="1"/>
    <col min="8453" max="8453" width="16.42578125" style="678" customWidth="1"/>
    <col min="8454" max="8454" width="14.140625" style="678" customWidth="1"/>
    <col min="8455" max="8455" width="15.85546875" style="678" customWidth="1"/>
    <col min="8456" max="8457" width="14.140625" style="678" customWidth="1"/>
    <col min="8458" max="8458" width="29.7109375" style="678" customWidth="1"/>
    <col min="8459" max="8459" width="15.7109375" style="678" customWidth="1"/>
    <col min="8460" max="8460" width="16.28515625" style="678" customWidth="1"/>
    <col min="8461" max="8461" width="13.140625" style="678" customWidth="1"/>
    <col min="8462" max="8462" width="15.85546875" style="678" customWidth="1"/>
    <col min="8463" max="8466" width="13.140625" style="678" customWidth="1"/>
    <col min="8467" max="8467" width="13.5703125" style="678" customWidth="1"/>
    <col min="8468" max="8704" width="11.42578125" style="678"/>
    <col min="8705" max="8705" width="30" style="678" customWidth="1"/>
    <col min="8706" max="8706" width="14.140625" style="678" customWidth="1"/>
    <col min="8707" max="8707" width="17.28515625" style="678" customWidth="1"/>
    <col min="8708" max="8708" width="14.140625" style="678" customWidth="1"/>
    <col min="8709" max="8709" width="16.42578125" style="678" customWidth="1"/>
    <col min="8710" max="8710" width="14.140625" style="678" customWidth="1"/>
    <col min="8711" max="8711" width="15.85546875" style="678" customWidth="1"/>
    <col min="8712" max="8713" width="14.140625" style="678" customWidth="1"/>
    <col min="8714" max="8714" width="29.7109375" style="678" customWidth="1"/>
    <col min="8715" max="8715" width="15.7109375" style="678" customWidth="1"/>
    <col min="8716" max="8716" width="16.28515625" style="678" customWidth="1"/>
    <col min="8717" max="8717" width="13.140625" style="678" customWidth="1"/>
    <col min="8718" max="8718" width="15.85546875" style="678" customWidth="1"/>
    <col min="8719" max="8722" width="13.140625" style="678" customWidth="1"/>
    <col min="8723" max="8723" width="13.5703125" style="678" customWidth="1"/>
    <col min="8724" max="8960" width="11.42578125" style="678"/>
    <col min="8961" max="8961" width="30" style="678" customWidth="1"/>
    <col min="8962" max="8962" width="14.140625" style="678" customWidth="1"/>
    <col min="8963" max="8963" width="17.28515625" style="678" customWidth="1"/>
    <col min="8964" max="8964" width="14.140625" style="678" customWidth="1"/>
    <col min="8965" max="8965" width="16.42578125" style="678" customWidth="1"/>
    <col min="8966" max="8966" width="14.140625" style="678" customWidth="1"/>
    <col min="8967" max="8967" width="15.85546875" style="678" customWidth="1"/>
    <col min="8968" max="8969" width="14.140625" style="678" customWidth="1"/>
    <col min="8970" max="8970" width="29.7109375" style="678" customWidth="1"/>
    <col min="8971" max="8971" width="15.7109375" style="678" customWidth="1"/>
    <col min="8972" max="8972" width="16.28515625" style="678" customWidth="1"/>
    <col min="8973" max="8973" width="13.140625" style="678" customWidth="1"/>
    <col min="8974" max="8974" width="15.85546875" style="678" customWidth="1"/>
    <col min="8975" max="8978" width="13.140625" style="678" customWidth="1"/>
    <col min="8979" max="8979" width="13.5703125" style="678" customWidth="1"/>
    <col min="8980" max="9216" width="11.42578125" style="678"/>
    <col min="9217" max="9217" width="30" style="678" customWidth="1"/>
    <col min="9218" max="9218" width="14.140625" style="678" customWidth="1"/>
    <col min="9219" max="9219" width="17.28515625" style="678" customWidth="1"/>
    <col min="9220" max="9220" width="14.140625" style="678" customWidth="1"/>
    <col min="9221" max="9221" width="16.42578125" style="678" customWidth="1"/>
    <col min="9222" max="9222" width="14.140625" style="678" customWidth="1"/>
    <col min="9223" max="9223" width="15.85546875" style="678" customWidth="1"/>
    <col min="9224" max="9225" width="14.140625" style="678" customWidth="1"/>
    <col min="9226" max="9226" width="29.7109375" style="678" customWidth="1"/>
    <col min="9227" max="9227" width="15.7109375" style="678" customWidth="1"/>
    <col min="9228" max="9228" width="16.28515625" style="678" customWidth="1"/>
    <col min="9229" max="9229" width="13.140625" style="678" customWidth="1"/>
    <col min="9230" max="9230" width="15.85546875" style="678" customWidth="1"/>
    <col min="9231" max="9234" width="13.140625" style="678" customWidth="1"/>
    <col min="9235" max="9235" width="13.5703125" style="678" customWidth="1"/>
    <col min="9236" max="9472" width="11.42578125" style="678"/>
    <col min="9473" max="9473" width="30" style="678" customWidth="1"/>
    <col min="9474" max="9474" width="14.140625" style="678" customWidth="1"/>
    <col min="9475" max="9475" width="17.28515625" style="678" customWidth="1"/>
    <col min="9476" max="9476" width="14.140625" style="678" customWidth="1"/>
    <col min="9477" max="9477" width="16.42578125" style="678" customWidth="1"/>
    <col min="9478" max="9478" width="14.140625" style="678" customWidth="1"/>
    <col min="9479" max="9479" width="15.85546875" style="678" customWidth="1"/>
    <col min="9480" max="9481" width="14.140625" style="678" customWidth="1"/>
    <col min="9482" max="9482" width="29.7109375" style="678" customWidth="1"/>
    <col min="9483" max="9483" width="15.7109375" style="678" customWidth="1"/>
    <col min="9484" max="9484" width="16.28515625" style="678" customWidth="1"/>
    <col min="9485" max="9485" width="13.140625" style="678" customWidth="1"/>
    <col min="9486" max="9486" width="15.85546875" style="678" customWidth="1"/>
    <col min="9487" max="9490" width="13.140625" style="678" customWidth="1"/>
    <col min="9491" max="9491" width="13.5703125" style="678" customWidth="1"/>
    <col min="9492" max="9728" width="11.42578125" style="678"/>
    <col min="9729" max="9729" width="30" style="678" customWidth="1"/>
    <col min="9730" max="9730" width="14.140625" style="678" customWidth="1"/>
    <col min="9731" max="9731" width="17.28515625" style="678" customWidth="1"/>
    <col min="9732" max="9732" width="14.140625" style="678" customWidth="1"/>
    <col min="9733" max="9733" width="16.42578125" style="678" customWidth="1"/>
    <col min="9734" max="9734" width="14.140625" style="678" customWidth="1"/>
    <col min="9735" max="9735" width="15.85546875" style="678" customWidth="1"/>
    <col min="9736" max="9737" width="14.140625" style="678" customWidth="1"/>
    <col min="9738" max="9738" width="29.7109375" style="678" customWidth="1"/>
    <col min="9739" max="9739" width="15.7109375" style="678" customWidth="1"/>
    <col min="9740" max="9740" width="16.28515625" style="678" customWidth="1"/>
    <col min="9741" max="9741" width="13.140625" style="678" customWidth="1"/>
    <col min="9742" max="9742" width="15.85546875" style="678" customWidth="1"/>
    <col min="9743" max="9746" width="13.140625" style="678" customWidth="1"/>
    <col min="9747" max="9747" width="13.5703125" style="678" customWidth="1"/>
    <col min="9748" max="9984" width="11.42578125" style="678"/>
    <col min="9985" max="9985" width="30" style="678" customWidth="1"/>
    <col min="9986" max="9986" width="14.140625" style="678" customWidth="1"/>
    <col min="9987" max="9987" width="17.28515625" style="678" customWidth="1"/>
    <col min="9988" max="9988" width="14.140625" style="678" customWidth="1"/>
    <col min="9989" max="9989" width="16.42578125" style="678" customWidth="1"/>
    <col min="9990" max="9990" width="14.140625" style="678" customWidth="1"/>
    <col min="9991" max="9991" width="15.85546875" style="678" customWidth="1"/>
    <col min="9992" max="9993" width="14.140625" style="678" customWidth="1"/>
    <col min="9994" max="9994" width="29.7109375" style="678" customWidth="1"/>
    <col min="9995" max="9995" width="15.7109375" style="678" customWidth="1"/>
    <col min="9996" max="9996" width="16.28515625" style="678" customWidth="1"/>
    <col min="9997" max="9997" width="13.140625" style="678" customWidth="1"/>
    <col min="9998" max="9998" width="15.85546875" style="678" customWidth="1"/>
    <col min="9999" max="10002" width="13.140625" style="678" customWidth="1"/>
    <col min="10003" max="10003" width="13.5703125" style="678" customWidth="1"/>
    <col min="10004" max="10240" width="11.42578125" style="678"/>
    <col min="10241" max="10241" width="30" style="678" customWidth="1"/>
    <col min="10242" max="10242" width="14.140625" style="678" customWidth="1"/>
    <col min="10243" max="10243" width="17.28515625" style="678" customWidth="1"/>
    <col min="10244" max="10244" width="14.140625" style="678" customWidth="1"/>
    <col min="10245" max="10245" width="16.42578125" style="678" customWidth="1"/>
    <col min="10246" max="10246" width="14.140625" style="678" customWidth="1"/>
    <col min="10247" max="10247" width="15.85546875" style="678" customWidth="1"/>
    <col min="10248" max="10249" width="14.140625" style="678" customWidth="1"/>
    <col min="10250" max="10250" width="29.7109375" style="678" customWidth="1"/>
    <col min="10251" max="10251" width="15.7109375" style="678" customWidth="1"/>
    <col min="10252" max="10252" width="16.28515625" style="678" customWidth="1"/>
    <col min="10253" max="10253" width="13.140625" style="678" customWidth="1"/>
    <col min="10254" max="10254" width="15.85546875" style="678" customWidth="1"/>
    <col min="10255" max="10258" width="13.140625" style="678" customWidth="1"/>
    <col min="10259" max="10259" width="13.5703125" style="678" customWidth="1"/>
    <col min="10260" max="10496" width="11.42578125" style="678"/>
    <col min="10497" max="10497" width="30" style="678" customWidth="1"/>
    <col min="10498" max="10498" width="14.140625" style="678" customWidth="1"/>
    <col min="10499" max="10499" width="17.28515625" style="678" customWidth="1"/>
    <col min="10500" max="10500" width="14.140625" style="678" customWidth="1"/>
    <col min="10501" max="10501" width="16.42578125" style="678" customWidth="1"/>
    <col min="10502" max="10502" width="14.140625" style="678" customWidth="1"/>
    <col min="10503" max="10503" width="15.85546875" style="678" customWidth="1"/>
    <col min="10504" max="10505" width="14.140625" style="678" customWidth="1"/>
    <col min="10506" max="10506" width="29.7109375" style="678" customWidth="1"/>
    <col min="10507" max="10507" width="15.7109375" style="678" customWidth="1"/>
    <col min="10508" max="10508" width="16.28515625" style="678" customWidth="1"/>
    <col min="10509" max="10509" width="13.140625" style="678" customWidth="1"/>
    <col min="10510" max="10510" width="15.85546875" style="678" customWidth="1"/>
    <col min="10511" max="10514" width="13.140625" style="678" customWidth="1"/>
    <col min="10515" max="10515" width="13.5703125" style="678" customWidth="1"/>
    <col min="10516" max="10752" width="11.42578125" style="678"/>
    <col min="10753" max="10753" width="30" style="678" customWidth="1"/>
    <col min="10754" max="10754" width="14.140625" style="678" customWidth="1"/>
    <col min="10755" max="10755" width="17.28515625" style="678" customWidth="1"/>
    <col min="10756" max="10756" width="14.140625" style="678" customWidth="1"/>
    <col min="10757" max="10757" width="16.42578125" style="678" customWidth="1"/>
    <col min="10758" max="10758" width="14.140625" style="678" customWidth="1"/>
    <col min="10759" max="10759" width="15.85546875" style="678" customWidth="1"/>
    <col min="10760" max="10761" width="14.140625" style="678" customWidth="1"/>
    <col min="10762" max="10762" width="29.7109375" style="678" customWidth="1"/>
    <col min="10763" max="10763" width="15.7109375" style="678" customWidth="1"/>
    <col min="10764" max="10764" width="16.28515625" style="678" customWidth="1"/>
    <col min="10765" max="10765" width="13.140625" style="678" customWidth="1"/>
    <col min="10766" max="10766" width="15.85546875" style="678" customWidth="1"/>
    <col min="10767" max="10770" width="13.140625" style="678" customWidth="1"/>
    <col min="10771" max="10771" width="13.5703125" style="678" customWidth="1"/>
    <col min="10772" max="11008" width="11.42578125" style="678"/>
    <col min="11009" max="11009" width="30" style="678" customWidth="1"/>
    <col min="11010" max="11010" width="14.140625" style="678" customWidth="1"/>
    <col min="11011" max="11011" width="17.28515625" style="678" customWidth="1"/>
    <col min="11012" max="11012" width="14.140625" style="678" customWidth="1"/>
    <col min="11013" max="11013" width="16.42578125" style="678" customWidth="1"/>
    <col min="11014" max="11014" width="14.140625" style="678" customWidth="1"/>
    <col min="11015" max="11015" width="15.85546875" style="678" customWidth="1"/>
    <col min="11016" max="11017" width="14.140625" style="678" customWidth="1"/>
    <col min="11018" max="11018" width="29.7109375" style="678" customWidth="1"/>
    <col min="11019" max="11019" width="15.7109375" style="678" customWidth="1"/>
    <col min="11020" max="11020" width="16.28515625" style="678" customWidth="1"/>
    <col min="11021" max="11021" width="13.140625" style="678" customWidth="1"/>
    <col min="11022" max="11022" width="15.85546875" style="678" customWidth="1"/>
    <col min="11023" max="11026" width="13.140625" style="678" customWidth="1"/>
    <col min="11027" max="11027" width="13.5703125" style="678" customWidth="1"/>
    <col min="11028" max="11264" width="11.42578125" style="678"/>
    <col min="11265" max="11265" width="30" style="678" customWidth="1"/>
    <col min="11266" max="11266" width="14.140625" style="678" customWidth="1"/>
    <col min="11267" max="11267" width="17.28515625" style="678" customWidth="1"/>
    <col min="11268" max="11268" width="14.140625" style="678" customWidth="1"/>
    <col min="11269" max="11269" width="16.42578125" style="678" customWidth="1"/>
    <col min="11270" max="11270" width="14.140625" style="678" customWidth="1"/>
    <col min="11271" max="11271" width="15.85546875" style="678" customWidth="1"/>
    <col min="11272" max="11273" width="14.140625" style="678" customWidth="1"/>
    <col min="11274" max="11274" width="29.7109375" style="678" customWidth="1"/>
    <col min="11275" max="11275" width="15.7109375" style="678" customWidth="1"/>
    <col min="11276" max="11276" width="16.28515625" style="678" customWidth="1"/>
    <col min="11277" max="11277" width="13.140625" style="678" customWidth="1"/>
    <col min="11278" max="11278" width="15.85546875" style="678" customWidth="1"/>
    <col min="11279" max="11282" width="13.140625" style="678" customWidth="1"/>
    <col min="11283" max="11283" width="13.5703125" style="678" customWidth="1"/>
    <col min="11284" max="11520" width="11.42578125" style="678"/>
    <col min="11521" max="11521" width="30" style="678" customWidth="1"/>
    <col min="11522" max="11522" width="14.140625" style="678" customWidth="1"/>
    <col min="11523" max="11523" width="17.28515625" style="678" customWidth="1"/>
    <col min="11524" max="11524" width="14.140625" style="678" customWidth="1"/>
    <col min="11525" max="11525" width="16.42578125" style="678" customWidth="1"/>
    <col min="11526" max="11526" width="14.140625" style="678" customWidth="1"/>
    <col min="11527" max="11527" width="15.85546875" style="678" customWidth="1"/>
    <col min="11528" max="11529" width="14.140625" style="678" customWidth="1"/>
    <col min="11530" max="11530" width="29.7109375" style="678" customWidth="1"/>
    <col min="11531" max="11531" width="15.7109375" style="678" customWidth="1"/>
    <col min="11532" max="11532" width="16.28515625" style="678" customWidth="1"/>
    <col min="11533" max="11533" width="13.140625" style="678" customWidth="1"/>
    <col min="11534" max="11534" width="15.85546875" style="678" customWidth="1"/>
    <col min="11535" max="11538" width="13.140625" style="678" customWidth="1"/>
    <col min="11539" max="11539" width="13.5703125" style="678" customWidth="1"/>
    <col min="11540" max="11776" width="11.42578125" style="678"/>
    <col min="11777" max="11777" width="30" style="678" customWidth="1"/>
    <col min="11778" max="11778" width="14.140625" style="678" customWidth="1"/>
    <col min="11779" max="11779" width="17.28515625" style="678" customWidth="1"/>
    <col min="11780" max="11780" width="14.140625" style="678" customWidth="1"/>
    <col min="11781" max="11781" width="16.42578125" style="678" customWidth="1"/>
    <col min="11782" max="11782" width="14.140625" style="678" customWidth="1"/>
    <col min="11783" max="11783" width="15.85546875" style="678" customWidth="1"/>
    <col min="11784" max="11785" width="14.140625" style="678" customWidth="1"/>
    <col min="11786" max="11786" width="29.7109375" style="678" customWidth="1"/>
    <col min="11787" max="11787" width="15.7109375" style="678" customWidth="1"/>
    <col min="11788" max="11788" width="16.28515625" style="678" customWidth="1"/>
    <col min="11789" max="11789" width="13.140625" style="678" customWidth="1"/>
    <col min="11790" max="11790" width="15.85546875" style="678" customWidth="1"/>
    <col min="11791" max="11794" width="13.140625" style="678" customWidth="1"/>
    <col min="11795" max="11795" width="13.5703125" style="678" customWidth="1"/>
    <col min="11796" max="12032" width="11.42578125" style="678"/>
    <col min="12033" max="12033" width="30" style="678" customWidth="1"/>
    <col min="12034" max="12034" width="14.140625" style="678" customWidth="1"/>
    <col min="12035" max="12035" width="17.28515625" style="678" customWidth="1"/>
    <col min="12036" max="12036" width="14.140625" style="678" customWidth="1"/>
    <col min="12037" max="12037" width="16.42578125" style="678" customWidth="1"/>
    <col min="12038" max="12038" width="14.140625" style="678" customWidth="1"/>
    <col min="12039" max="12039" width="15.85546875" style="678" customWidth="1"/>
    <col min="12040" max="12041" width="14.140625" style="678" customWidth="1"/>
    <col min="12042" max="12042" width="29.7109375" style="678" customWidth="1"/>
    <col min="12043" max="12043" width="15.7109375" style="678" customWidth="1"/>
    <col min="12044" max="12044" width="16.28515625" style="678" customWidth="1"/>
    <col min="12045" max="12045" width="13.140625" style="678" customWidth="1"/>
    <col min="12046" max="12046" width="15.85546875" style="678" customWidth="1"/>
    <col min="12047" max="12050" width="13.140625" style="678" customWidth="1"/>
    <col min="12051" max="12051" width="13.5703125" style="678" customWidth="1"/>
    <col min="12052" max="12288" width="11.42578125" style="678"/>
    <col min="12289" max="12289" width="30" style="678" customWidth="1"/>
    <col min="12290" max="12290" width="14.140625" style="678" customWidth="1"/>
    <col min="12291" max="12291" width="17.28515625" style="678" customWidth="1"/>
    <col min="12292" max="12292" width="14.140625" style="678" customWidth="1"/>
    <col min="12293" max="12293" width="16.42578125" style="678" customWidth="1"/>
    <col min="12294" max="12294" width="14.140625" style="678" customWidth="1"/>
    <col min="12295" max="12295" width="15.85546875" style="678" customWidth="1"/>
    <col min="12296" max="12297" width="14.140625" style="678" customWidth="1"/>
    <col min="12298" max="12298" width="29.7109375" style="678" customWidth="1"/>
    <col min="12299" max="12299" width="15.7109375" style="678" customWidth="1"/>
    <col min="12300" max="12300" width="16.28515625" style="678" customWidth="1"/>
    <col min="12301" max="12301" width="13.140625" style="678" customWidth="1"/>
    <col min="12302" max="12302" width="15.85546875" style="678" customWidth="1"/>
    <col min="12303" max="12306" width="13.140625" style="678" customWidth="1"/>
    <col min="12307" max="12307" width="13.5703125" style="678" customWidth="1"/>
    <col min="12308" max="12544" width="11.42578125" style="678"/>
    <col min="12545" max="12545" width="30" style="678" customWidth="1"/>
    <col min="12546" max="12546" width="14.140625" style="678" customWidth="1"/>
    <col min="12547" max="12547" width="17.28515625" style="678" customWidth="1"/>
    <col min="12548" max="12548" width="14.140625" style="678" customWidth="1"/>
    <col min="12549" max="12549" width="16.42578125" style="678" customWidth="1"/>
    <col min="12550" max="12550" width="14.140625" style="678" customWidth="1"/>
    <col min="12551" max="12551" width="15.85546875" style="678" customWidth="1"/>
    <col min="12552" max="12553" width="14.140625" style="678" customWidth="1"/>
    <col min="12554" max="12554" width="29.7109375" style="678" customWidth="1"/>
    <col min="12555" max="12555" width="15.7109375" style="678" customWidth="1"/>
    <col min="12556" max="12556" width="16.28515625" style="678" customWidth="1"/>
    <col min="12557" max="12557" width="13.140625" style="678" customWidth="1"/>
    <col min="12558" max="12558" width="15.85546875" style="678" customWidth="1"/>
    <col min="12559" max="12562" width="13.140625" style="678" customWidth="1"/>
    <col min="12563" max="12563" width="13.5703125" style="678" customWidth="1"/>
    <col min="12564" max="12800" width="11.42578125" style="678"/>
    <col min="12801" max="12801" width="30" style="678" customWidth="1"/>
    <col min="12802" max="12802" width="14.140625" style="678" customWidth="1"/>
    <col min="12803" max="12803" width="17.28515625" style="678" customWidth="1"/>
    <col min="12804" max="12804" width="14.140625" style="678" customWidth="1"/>
    <col min="12805" max="12805" width="16.42578125" style="678" customWidth="1"/>
    <col min="12806" max="12806" width="14.140625" style="678" customWidth="1"/>
    <col min="12807" max="12807" width="15.85546875" style="678" customWidth="1"/>
    <col min="12808" max="12809" width="14.140625" style="678" customWidth="1"/>
    <col min="12810" max="12810" width="29.7109375" style="678" customWidth="1"/>
    <col min="12811" max="12811" width="15.7109375" style="678" customWidth="1"/>
    <col min="12812" max="12812" width="16.28515625" style="678" customWidth="1"/>
    <col min="12813" max="12813" width="13.140625" style="678" customWidth="1"/>
    <col min="12814" max="12814" width="15.85546875" style="678" customWidth="1"/>
    <col min="12815" max="12818" width="13.140625" style="678" customWidth="1"/>
    <col min="12819" max="12819" width="13.5703125" style="678" customWidth="1"/>
    <col min="12820" max="13056" width="11.42578125" style="678"/>
    <col min="13057" max="13057" width="30" style="678" customWidth="1"/>
    <col min="13058" max="13058" width="14.140625" style="678" customWidth="1"/>
    <col min="13059" max="13059" width="17.28515625" style="678" customWidth="1"/>
    <col min="13060" max="13060" width="14.140625" style="678" customWidth="1"/>
    <col min="13061" max="13061" width="16.42578125" style="678" customWidth="1"/>
    <col min="13062" max="13062" width="14.140625" style="678" customWidth="1"/>
    <col min="13063" max="13063" width="15.85546875" style="678" customWidth="1"/>
    <col min="13064" max="13065" width="14.140625" style="678" customWidth="1"/>
    <col min="13066" max="13066" width="29.7109375" style="678" customWidth="1"/>
    <col min="13067" max="13067" width="15.7109375" style="678" customWidth="1"/>
    <col min="13068" max="13068" width="16.28515625" style="678" customWidth="1"/>
    <col min="13069" max="13069" width="13.140625" style="678" customWidth="1"/>
    <col min="13070" max="13070" width="15.85546875" style="678" customWidth="1"/>
    <col min="13071" max="13074" width="13.140625" style="678" customWidth="1"/>
    <col min="13075" max="13075" width="13.5703125" style="678" customWidth="1"/>
    <col min="13076" max="13312" width="11.42578125" style="678"/>
    <col min="13313" max="13313" width="30" style="678" customWidth="1"/>
    <col min="13314" max="13314" width="14.140625" style="678" customWidth="1"/>
    <col min="13315" max="13315" width="17.28515625" style="678" customWidth="1"/>
    <col min="13316" max="13316" width="14.140625" style="678" customWidth="1"/>
    <col min="13317" max="13317" width="16.42578125" style="678" customWidth="1"/>
    <col min="13318" max="13318" width="14.140625" style="678" customWidth="1"/>
    <col min="13319" max="13319" width="15.85546875" style="678" customWidth="1"/>
    <col min="13320" max="13321" width="14.140625" style="678" customWidth="1"/>
    <col min="13322" max="13322" width="29.7109375" style="678" customWidth="1"/>
    <col min="13323" max="13323" width="15.7109375" style="678" customWidth="1"/>
    <col min="13324" max="13324" width="16.28515625" style="678" customWidth="1"/>
    <col min="13325" max="13325" width="13.140625" style="678" customWidth="1"/>
    <col min="13326" max="13326" width="15.85546875" style="678" customWidth="1"/>
    <col min="13327" max="13330" width="13.140625" style="678" customWidth="1"/>
    <col min="13331" max="13331" width="13.5703125" style="678" customWidth="1"/>
    <col min="13332" max="13568" width="11.42578125" style="678"/>
    <col min="13569" max="13569" width="30" style="678" customWidth="1"/>
    <col min="13570" max="13570" width="14.140625" style="678" customWidth="1"/>
    <col min="13571" max="13571" width="17.28515625" style="678" customWidth="1"/>
    <col min="13572" max="13572" width="14.140625" style="678" customWidth="1"/>
    <col min="13573" max="13573" width="16.42578125" style="678" customWidth="1"/>
    <col min="13574" max="13574" width="14.140625" style="678" customWidth="1"/>
    <col min="13575" max="13575" width="15.85546875" style="678" customWidth="1"/>
    <col min="13576" max="13577" width="14.140625" style="678" customWidth="1"/>
    <col min="13578" max="13578" width="29.7109375" style="678" customWidth="1"/>
    <col min="13579" max="13579" width="15.7109375" style="678" customWidth="1"/>
    <col min="13580" max="13580" width="16.28515625" style="678" customWidth="1"/>
    <col min="13581" max="13581" width="13.140625" style="678" customWidth="1"/>
    <col min="13582" max="13582" width="15.85546875" style="678" customWidth="1"/>
    <col min="13583" max="13586" width="13.140625" style="678" customWidth="1"/>
    <col min="13587" max="13587" width="13.5703125" style="678" customWidth="1"/>
    <col min="13588" max="13824" width="11.42578125" style="678"/>
    <col min="13825" max="13825" width="30" style="678" customWidth="1"/>
    <col min="13826" max="13826" width="14.140625" style="678" customWidth="1"/>
    <col min="13827" max="13827" width="17.28515625" style="678" customWidth="1"/>
    <col min="13828" max="13828" width="14.140625" style="678" customWidth="1"/>
    <col min="13829" max="13829" width="16.42578125" style="678" customWidth="1"/>
    <col min="13830" max="13830" width="14.140625" style="678" customWidth="1"/>
    <col min="13831" max="13831" width="15.85546875" style="678" customWidth="1"/>
    <col min="13832" max="13833" width="14.140625" style="678" customWidth="1"/>
    <col min="13834" max="13834" width="29.7109375" style="678" customWidth="1"/>
    <col min="13835" max="13835" width="15.7109375" style="678" customWidth="1"/>
    <col min="13836" max="13836" width="16.28515625" style="678" customWidth="1"/>
    <col min="13837" max="13837" width="13.140625" style="678" customWidth="1"/>
    <col min="13838" max="13838" width="15.85546875" style="678" customWidth="1"/>
    <col min="13839" max="13842" width="13.140625" style="678" customWidth="1"/>
    <col min="13843" max="13843" width="13.5703125" style="678" customWidth="1"/>
    <col min="13844" max="14080" width="11.42578125" style="678"/>
    <col min="14081" max="14081" width="30" style="678" customWidth="1"/>
    <col min="14082" max="14082" width="14.140625" style="678" customWidth="1"/>
    <col min="14083" max="14083" width="17.28515625" style="678" customWidth="1"/>
    <col min="14084" max="14084" width="14.140625" style="678" customWidth="1"/>
    <col min="14085" max="14085" width="16.42578125" style="678" customWidth="1"/>
    <col min="14086" max="14086" width="14.140625" style="678" customWidth="1"/>
    <col min="14087" max="14087" width="15.85546875" style="678" customWidth="1"/>
    <col min="14088" max="14089" width="14.140625" style="678" customWidth="1"/>
    <col min="14090" max="14090" width="29.7109375" style="678" customWidth="1"/>
    <col min="14091" max="14091" width="15.7109375" style="678" customWidth="1"/>
    <col min="14092" max="14092" width="16.28515625" style="678" customWidth="1"/>
    <col min="14093" max="14093" width="13.140625" style="678" customWidth="1"/>
    <col min="14094" max="14094" width="15.85546875" style="678" customWidth="1"/>
    <col min="14095" max="14098" width="13.140625" style="678" customWidth="1"/>
    <col min="14099" max="14099" width="13.5703125" style="678" customWidth="1"/>
    <col min="14100" max="14336" width="11.42578125" style="678"/>
    <col min="14337" max="14337" width="30" style="678" customWidth="1"/>
    <col min="14338" max="14338" width="14.140625" style="678" customWidth="1"/>
    <col min="14339" max="14339" width="17.28515625" style="678" customWidth="1"/>
    <col min="14340" max="14340" width="14.140625" style="678" customWidth="1"/>
    <col min="14341" max="14341" width="16.42578125" style="678" customWidth="1"/>
    <col min="14342" max="14342" width="14.140625" style="678" customWidth="1"/>
    <col min="14343" max="14343" width="15.85546875" style="678" customWidth="1"/>
    <col min="14344" max="14345" width="14.140625" style="678" customWidth="1"/>
    <col min="14346" max="14346" width="29.7109375" style="678" customWidth="1"/>
    <col min="14347" max="14347" width="15.7109375" style="678" customWidth="1"/>
    <col min="14348" max="14348" width="16.28515625" style="678" customWidth="1"/>
    <col min="14349" max="14349" width="13.140625" style="678" customWidth="1"/>
    <col min="14350" max="14350" width="15.85546875" style="678" customWidth="1"/>
    <col min="14351" max="14354" width="13.140625" style="678" customWidth="1"/>
    <col min="14355" max="14355" width="13.5703125" style="678" customWidth="1"/>
    <col min="14356" max="14592" width="11.42578125" style="678"/>
    <col min="14593" max="14593" width="30" style="678" customWidth="1"/>
    <col min="14594" max="14594" width="14.140625" style="678" customWidth="1"/>
    <col min="14595" max="14595" width="17.28515625" style="678" customWidth="1"/>
    <col min="14596" max="14596" width="14.140625" style="678" customWidth="1"/>
    <col min="14597" max="14597" width="16.42578125" style="678" customWidth="1"/>
    <col min="14598" max="14598" width="14.140625" style="678" customWidth="1"/>
    <col min="14599" max="14599" width="15.85546875" style="678" customWidth="1"/>
    <col min="14600" max="14601" width="14.140625" style="678" customWidth="1"/>
    <col min="14602" max="14602" width="29.7109375" style="678" customWidth="1"/>
    <col min="14603" max="14603" width="15.7109375" style="678" customWidth="1"/>
    <col min="14604" max="14604" width="16.28515625" style="678" customWidth="1"/>
    <col min="14605" max="14605" width="13.140625" style="678" customWidth="1"/>
    <col min="14606" max="14606" width="15.85546875" style="678" customWidth="1"/>
    <col min="14607" max="14610" width="13.140625" style="678" customWidth="1"/>
    <col min="14611" max="14611" width="13.5703125" style="678" customWidth="1"/>
    <col min="14612" max="14848" width="11.42578125" style="678"/>
    <col min="14849" max="14849" width="30" style="678" customWidth="1"/>
    <col min="14850" max="14850" width="14.140625" style="678" customWidth="1"/>
    <col min="14851" max="14851" width="17.28515625" style="678" customWidth="1"/>
    <col min="14852" max="14852" width="14.140625" style="678" customWidth="1"/>
    <col min="14853" max="14853" width="16.42578125" style="678" customWidth="1"/>
    <col min="14854" max="14854" width="14.140625" style="678" customWidth="1"/>
    <col min="14855" max="14855" width="15.85546875" style="678" customWidth="1"/>
    <col min="14856" max="14857" width="14.140625" style="678" customWidth="1"/>
    <col min="14858" max="14858" width="29.7109375" style="678" customWidth="1"/>
    <col min="14859" max="14859" width="15.7109375" style="678" customWidth="1"/>
    <col min="14860" max="14860" width="16.28515625" style="678" customWidth="1"/>
    <col min="14861" max="14861" width="13.140625" style="678" customWidth="1"/>
    <col min="14862" max="14862" width="15.85546875" style="678" customWidth="1"/>
    <col min="14863" max="14866" width="13.140625" style="678" customWidth="1"/>
    <col min="14867" max="14867" width="13.5703125" style="678" customWidth="1"/>
    <col min="14868" max="15104" width="11.42578125" style="678"/>
    <col min="15105" max="15105" width="30" style="678" customWidth="1"/>
    <col min="15106" max="15106" width="14.140625" style="678" customWidth="1"/>
    <col min="15107" max="15107" width="17.28515625" style="678" customWidth="1"/>
    <col min="15108" max="15108" width="14.140625" style="678" customWidth="1"/>
    <col min="15109" max="15109" width="16.42578125" style="678" customWidth="1"/>
    <col min="15110" max="15110" width="14.140625" style="678" customWidth="1"/>
    <col min="15111" max="15111" width="15.85546875" style="678" customWidth="1"/>
    <col min="15112" max="15113" width="14.140625" style="678" customWidth="1"/>
    <col min="15114" max="15114" width="29.7109375" style="678" customWidth="1"/>
    <col min="15115" max="15115" width="15.7109375" style="678" customWidth="1"/>
    <col min="15116" max="15116" width="16.28515625" style="678" customWidth="1"/>
    <col min="15117" max="15117" width="13.140625" style="678" customWidth="1"/>
    <col min="15118" max="15118" width="15.85546875" style="678" customWidth="1"/>
    <col min="15119" max="15122" width="13.140625" style="678" customWidth="1"/>
    <col min="15123" max="15123" width="13.5703125" style="678" customWidth="1"/>
    <col min="15124" max="15360" width="11.42578125" style="678"/>
    <col min="15361" max="15361" width="30" style="678" customWidth="1"/>
    <col min="15362" max="15362" width="14.140625" style="678" customWidth="1"/>
    <col min="15363" max="15363" width="17.28515625" style="678" customWidth="1"/>
    <col min="15364" max="15364" width="14.140625" style="678" customWidth="1"/>
    <col min="15365" max="15365" width="16.42578125" style="678" customWidth="1"/>
    <col min="15366" max="15366" width="14.140625" style="678" customWidth="1"/>
    <col min="15367" max="15367" width="15.85546875" style="678" customWidth="1"/>
    <col min="15368" max="15369" width="14.140625" style="678" customWidth="1"/>
    <col min="15370" max="15370" width="29.7109375" style="678" customWidth="1"/>
    <col min="15371" max="15371" width="15.7109375" style="678" customWidth="1"/>
    <col min="15372" max="15372" width="16.28515625" style="678" customWidth="1"/>
    <col min="15373" max="15373" width="13.140625" style="678" customWidth="1"/>
    <col min="15374" max="15374" width="15.85546875" style="678" customWidth="1"/>
    <col min="15375" max="15378" width="13.140625" style="678" customWidth="1"/>
    <col min="15379" max="15379" width="13.5703125" style="678" customWidth="1"/>
    <col min="15380" max="15616" width="11.42578125" style="678"/>
    <col min="15617" max="15617" width="30" style="678" customWidth="1"/>
    <col min="15618" max="15618" width="14.140625" style="678" customWidth="1"/>
    <col min="15619" max="15619" width="17.28515625" style="678" customWidth="1"/>
    <col min="15620" max="15620" width="14.140625" style="678" customWidth="1"/>
    <col min="15621" max="15621" width="16.42578125" style="678" customWidth="1"/>
    <col min="15622" max="15622" width="14.140625" style="678" customWidth="1"/>
    <col min="15623" max="15623" width="15.85546875" style="678" customWidth="1"/>
    <col min="15624" max="15625" width="14.140625" style="678" customWidth="1"/>
    <col min="15626" max="15626" width="29.7109375" style="678" customWidth="1"/>
    <col min="15627" max="15627" width="15.7109375" style="678" customWidth="1"/>
    <col min="15628" max="15628" width="16.28515625" style="678" customWidth="1"/>
    <col min="15629" max="15629" width="13.140625" style="678" customWidth="1"/>
    <col min="15630" max="15630" width="15.85546875" style="678" customWidth="1"/>
    <col min="15631" max="15634" width="13.140625" style="678" customWidth="1"/>
    <col min="15635" max="15635" width="13.5703125" style="678" customWidth="1"/>
    <col min="15636" max="15872" width="11.42578125" style="678"/>
    <col min="15873" max="15873" width="30" style="678" customWidth="1"/>
    <col min="15874" max="15874" width="14.140625" style="678" customWidth="1"/>
    <col min="15875" max="15875" width="17.28515625" style="678" customWidth="1"/>
    <col min="15876" max="15876" width="14.140625" style="678" customWidth="1"/>
    <col min="15877" max="15877" width="16.42578125" style="678" customWidth="1"/>
    <col min="15878" max="15878" width="14.140625" style="678" customWidth="1"/>
    <col min="15879" max="15879" width="15.85546875" style="678" customWidth="1"/>
    <col min="15880" max="15881" width="14.140625" style="678" customWidth="1"/>
    <col min="15882" max="15882" width="29.7109375" style="678" customWidth="1"/>
    <col min="15883" max="15883" width="15.7109375" style="678" customWidth="1"/>
    <col min="15884" max="15884" width="16.28515625" style="678" customWidth="1"/>
    <col min="15885" max="15885" width="13.140625" style="678" customWidth="1"/>
    <col min="15886" max="15886" width="15.85546875" style="678" customWidth="1"/>
    <col min="15887" max="15890" width="13.140625" style="678" customWidth="1"/>
    <col min="15891" max="15891" width="13.5703125" style="678" customWidth="1"/>
    <col min="15892" max="16128" width="11.42578125" style="678"/>
    <col min="16129" max="16129" width="30" style="678" customWidth="1"/>
    <col min="16130" max="16130" width="14.140625" style="678" customWidth="1"/>
    <col min="16131" max="16131" width="17.28515625" style="678" customWidth="1"/>
    <col min="16132" max="16132" width="14.140625" style="678" customWidth="1"/>
    <col min="16133" max="16133" width="16.42578125" style="678" customWidth="1"/>
    <col min="16134" max="16134" width="14.140625" style="678" customWidth="1"/>
    <col min="16135" max="16135" width="15.85546875" style="678" customWidth="1"/>
    <col min="16136" max="16137" width="14.140625" style="678" customWidth="1"/>
    <col min="16138" max="16138" width="29.7109375" style="678" customWidth="1"/>
    <col min="16139" max="16139" width="15.7109375" style="678" customWidth="1"/>
    <col min="16140" max="16140" width="16.28515625" style="678" customWidth="1"/>
    <col min="16141" max="16141" width="13.140625" style="678" customWidth="1"/>
    <col min="16142" max="16142" width="15.85546875" style="678" customWidth="1"/>
    <col min="16143" max="16146" width="13.140625" style="678" customWidth="1"/>
    <col min="16147" max="16147" width="13.5703125" style="678" customWidth="1"/>
    <col min="16148" max="16384" width="11.42578125" style="678"/>
  </cols>
  <sheetData>
    <row r="1" spans="1:18" ht="25.5" x14ac:dyDescent="0.35">
      <c r="A1" s="677" t="s">
        <v>815</v>
      </c>
      <c r="B1" s="677"/>
      <c r="C1" s="677"/>
      <c r="D1" s="677"/>
      <c r="E1" s="677"/>
      <c r="F1" s="677"/>
      <c r="G1" s="677"/>
      <c r="H1" s="677"/>
      <c r="I1" s="677"/>
      <c r="J1" s="677" t="s">
        <v>815</v>
      </c>
      <c r="K1" s="677"/>
      <c r="L1" s="677"/>
      <c r="M1" s="677"/>
      <c r="N1" s="677"/>
      <c r="O1" s="677"/>
      <c r="P1" s="677"/>
      <c r="Q1" s="677"/>
      <c r="R1" s="677"/>
    </row>
    <row r="2" spans="1:18" ht="21.75" customHeight="1" x14ac:dyDescent="0.3">
      <c r="A2" s="679" t="s">
        <v>816</v>
      </c>
      <c r="B2" s="679"/>
      <c r="C2" s="679"/>
      <c r="D2" s="679"/>
      <c r="E2" s="679"/>
      <c r="F2" s="679"/>
      <c r="G2" s="679"/>
      <c r="H2" s="679"/>
      <c r="I2" s="679"/>
      <c r="J2" s="679" t="s">
        <v>816</v>
      </c>
      <c r="K2" s="679"/>
      <c r="L2" s="679"/>
      <c r="M2" s="679"/>
      <c r="N2" s="679"/>
      <c r="O2" s="679"/>
      <c r="P2" s="679"/>
      <c r="Q2" s="679"/>
      <c r="R2" s="679"/>
    </row>
    <row r="3" spans="1:18" ht="24.75" customHeight="1" thickBot="1" x14ac:dyDescent="0.25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</row>
    <row r="4" spans="1:18" ht="24" customHeight="1" thickBot="1" x14ac:dyDescent="0.25">
      <c r="A4" s="868" t="s">
        <v>817</v>
      </c>
      <c r="B4" s="871" t="s">
        <v>154</v>
      </c>
      <c r="C4" s="872"/>
      <c r="D4" s="872"/>
      <c r="E4" s="873"/>
      <c r="F4" s="871" t="s">
        <v>818</v>
      </c>
      <c r="G4" s="872"/>
      <c r="H4" s="872"/>
      <c r="I4" s="874"/>
      <c r="J4" s="868" t="s">
        <v>817</v>
      </c>
      <c r="K4" s="871" t="s">
        <v>149</v>
      </c>
      <c r="L4" s="872"/>
      <c r="M4" s="872"/>
      <c r="N4" s="873"/>
      <c r="O4" s="871" t="s">
        <v>819</v>
      </c>
      <c r="P4" s="872"/>
      <c r="Q4" s="872"/>
      <c r="R4" s="874"/>
    </row>
    <row r="5" spans="1:18" ht="24" customHeight="1" x14ac:dyDescent="0.2">
      <c r="A5" s="869"/>
      <c r="B5" s="865" t="s">
        <v>680</v>
      </c>
      <c r="C5" s="866"/>
      <c r="D5" s="865" t="s">
        <v>681</v>
      </c>
      <c r="E5" s="866"/>
      <c r="F5" s="865" t="s">
        <v>680</v>
      </c>
      <c r="G5" s="866"/>
      <c r="H5" s="865" t="s">
        <v>681</v>
      </c>
      <c r="I5" s="867"/>
      <c r="J5" s="869"/>
      <c r="K5" s="865" t="s">
        <v>680</v>
      </c>
      <c r="L5" s="866"/>
      <c r="M5" s="865" t="s">
        <v>681</v>
      </c>
      <c r="N5" s="866"/>
      <c r="O5" s="865" t="s">
        <v>680</v>
      </c>
      <c r="P5" s="866"/>
      <c r="Q5" s="865" t="s">
        <v>681</v>
      </c>
      <c r="R5" s="867"/>
    </row>
    <row r="6" spans="1:18" ht="79.5" customHeight="1" thickBot="1" x14ac:dyDescent="0.25">
      <c r="A6" s="870"/>
      <c r="B6" s="680" t="s">
        <v>820</v>
      </c>
      <c r="C6" s="681" t="s">
        <v>821</v>
      </c>
      <c r="D6" s="680" t="str">
        <f>$B$6</f>
        <v>Gener-Març 2023</v>
      </c>
      <c r="E6" s="681" t="str">
        <f>$C$6</f>
        <v>Total acumulat campanya 2022/2023</v>
      </c>
      <c r="F6" s="680" t="str">
        <f>$B$6</f>
        <v>Gener-Març 2023</v>
      </c>
      <c r="G6" s="681" t="str">
        <f>$C$6</f>
        <v>Total acumulat campanya 2022/2023</v>
      </c>
      <c r="H6" s="680" t="str">
        <f>$B$6</f>
        <v>Gener-Març 2023</v>
      </c>
      <c r="I6" s="682" t="str">
        <f>$C$6</f>
        <v>Total acumulat campanya 2022/2023</v>
      </c>
      <c r="J6" s="870"/>
      <c r="K6" s="680" t="str">
        <f>$B$6</f>
        <v>Gener-Març 2023</v>
      </c>
      <c r="L6" s="681" t="str">
        <f>$C$6</f>
        <v>Total acumulat campanya 2022/2023</v>
      </c>
      <c r="M6" s="680" t="str">
        <f>$B$6</f>
        <v>Gener-Març 2023</v>
      </c>
      <c r="N6" s="681" t="str">
        <f>$C$6</f>
        <v>Total acumulat campanya 2022/2023</v>
      </c>
      <c r="O6" s="680" t="str">
        <f>$B$6</f>
        <v>Gener-Març 2023</v>
      </c>
      <c r="P6" s="681" t="str">
        <f>$C$6</f>
        <v>Total acumulat campanya 2022/2023</v>
      </c>
      <c r="Q6" s="680" t="str">
        <f>$B$6</f>
        <v>Gener-Març 2023</v>
      </c>
      <c r="R6" s="682" t="str">
        <f>$C$6</f>
        <v>Total acumulat campanya 2022/2023</v>
      </c>
    </row>
    <row r="7" spans="1:18" s="688" customFormat="1" ht="24" customHeight="1" x14ac:dyDescent="0.2">
      <c r="A7" s="683" t="s">
        <v>822</v>
      </c>
      <c r="B7" s="684">
        <v>187952.54797399999</v>
      </c>
      <c r="C7" s="685">
        <v>351284.72461199999</v>
      </c>
      <c r="D7" s="684">
        <v>219329.08952000001</v>
      </c>
      <c r="E7" s="685">
        <v>410295.35861</v>
      </c>
      <c r="F7" s="684">
        <v>94196.226114000005</v>
      </c>
      <c r="G7" s="685">
        <v>155592.41099499998</v>
      </c>
      <c r="H7" s="684">
        <v>79237.964600000007</v>
      </c>
      <c r="I7" s="686">
        <v>132281.15549</v>
      </c>
      <c r="J7" s="687" t="s">
        <v>822</v>
      </c>
      <c r="K7" s="684">
        <v>81316.108689999994</v>
      </c>
      <c r="L7" s="685">
        <v>170252.63737700001</v>
      </c>
      <c r="M7" s="684">
        <v>125953.59355000001</v>
      </c>
      <c r="N7" s="685">
        <v>247215.05132999999</v>
      </c>
      <c r="O7" s="684">
        <v>7801.4304900000006</v>
      </c>
      <c r="P7" s="685">
        <v>17224.048483999999</v>
      </c>
      <c r="Q7" s="684">
        <v>9259.8293799999992</v>
      </c>
      <c r="R7" s="685">
        <v>21827.954749999997</v>
      </c>
    </row>
    <row r="8" spans="1:18" s="688" customFormat="1" ht="24" customHeight="1" x14ac:dyDescent="0.2">
      <c r="A8" s="689" t="s">
        <v>823</v>
      </c>
      <c r="B8" s="690">
        <v>55605.098891000001</v>
      </c>
      <c r="C8" s="691">
        <v>109111.62179100001</v>
      </c>
      <c r="D8" s="690">
        <v>66821.290290000004</v>
      </c>
      <c r="E8" s="691">
        <v>125356.56596000001</v>
      </c>
      <c r="F8" s="690">
        <v>27642.682074999997</v>
      </c>
      <c r="G8" s="691">
        <v>44930.017419999996</v>
      </c>
      <c r="H8" s="690">
        <v>23607.103449999999</v>
      </c>
      <c r="I8" s="691">
        <v>37219.504789999999</v>
      </c>
      <c r="J8" s="692" t="s">
        <v>823</v>
      </c>
      <c r="K8" s="690">
        <v>24749.783125999998</v>
      </c>
      <c r="L8" s="691">
        <v>58066.926657999997</v>
      </c>
      <c r="M8" s="690">
        <v>40082.423589999999</v>
      </c>
      <c r="N8" s="691">
        <v>81659.154970000003</v>
      </c>
      <c r="O8" s="690">
        <v>2741.2899900000002</v>
      </c>
      <c r="P8" s="691">
        <v>5162.9430130000001</v>
      </c>
      <c r="Q8" s="690">
        <v>2778.7293899999995</v>
      </c>
      <c r="R8" s="691">
        <v>5690.4633099999992</v>
      </c>
    </row>
    <row r="9" spans="1:18" s="688" customFormat="1" ht="24" customHeight="1" x14ac:dyDescent="0.2">
      <c r="A9" s="683" t="s">
        <v>824</v>
      </c>
      <c r="B9" s="684">
        <v>240819.11911100001</v>
      </c>
      <c r="C9" s="685">
        <v>488363.82561199996</v>
      </c>
      <c r="D9" s="684">
        <v>288874.29396000004</v>
      </c>
      <c r="E9" s="685">
        <v>563462.87164000003</v>
      </c>
      <c r="F9" s="684">
        <v>112994.44260800001</v>
      </c>
      <c r="G9" s="685">
        <v>198315.931733</v>
      </c>
      <c r="H9" s="684">
        <v>98062.049619999991</v>
      </c>
      <c r="I9" s="685">
        <v>167361.52153</v>
      </c>
      <c r="J9" s="693" t="s">
        <v>824</v>
      </c>
      <c r="K9" s="684">
        <v>102693.33064299999</v>
      </c>
      <c r="L9" s="685">
        <v>242713.07431900001</v>
      </c>
      <c r="M9" s="684">
        <v>159574.36407000001</v>
      </c>
      <c r="N9" s="685">
        <v>331939.11918000004</v>
      </c>
      <c r="O9" s="684">
        <v>20105.15307</v>
      </c>
      <c r="P9" s="685">
        <v>39525.254289999997</v>
      </c>
      <c r="Q9" s="684">
        <v>25688.091049999995</v>
      </c>
      <c r="R9" s="685">
        <v>55279.62438999999</v>
      </c>
    </row>
    <row r="10" spans="1:18" s="688" customFormat="1" ht="24" customHeight="1" x14ac:dyDescent="0.2">
      <c r="A10" s="689" t="s">
        <v>825</v>
      </c>
      <c r="B10" s="690">
        <v>32233.387635999999</v>
      </c>
      <c r="C10" s="691">
        <v>63185.607315999994</v>
      </c>
      <c r="D10" s="690">
        <v>33813.587359999998</v>
      </c>
      <c r="E10" s="691">
        <v>64547.753920000003</v>
      </c>
      <c r="F10" s="690">
        <v>15378.288826</v>
      </c>
      <c r="G10" s="691">
        <v>27977.078115999997</v>
      </c>
      <c r="H10" s="690">
        <v>11528.914499999999</v>
      </c>
      <c r="I10" s="691">
        <v>21764.342839999998</v>
      </c>
      <c r="J10" s="694" t="s">
        <v>825</v>
      </c>
      <c r="K10" s="690">
        <v>14002.411060000002</v>
      </c>
      <c r="L10" s="691">
        <v>26410.075260000001</v>
      </c>
      <c r="M10" s="690">
        <v>19790.887119999999</v>
      </c>
      <c r="N10" s="691">
        <v>34170.624349999998</v>
      </c>
      <c r="O10" s="690">
        <v>2662.74775</v>
      </c>
      <c r="P10" s="691">
        <v>8036.9619399999992</v>
      </c>
      <c r="Q10" s="690">
        <v>2330.8546999999999</v>
      </c>
      <c r="R10" s="691">
        <v>7882.447799999999</v>
      </c>
    </row>
    <row r="11" spans="1:18" s="688" customFormat="1" ht="24" customHeight="1" x14ac:dyDescent="0.2">
      <c r="A11" s="683" t="s">
        <v>805</v>
      </c>
      <c r="B11" s="684">
        <v>6645.0719800000006</v>
      </c>
      <c r="C11" s="685">
        <v>12810.246743</v>
      </c>
      <c r="D11" s="684">
        <v>8052.5859199999995</v>
      </c>
      <c r="E11" s="685">
        <v>15222.55027</v>
      </c>
      <c r="F11" s="684">
        <v>3342.9630000000002</v>
      </c>
      <c r="G11" s="685">
        <v>5013.5351220000002</v>
      </c>
      <c r="H11" s="684">
        <v>2837.9747699999998</v>
      </c>
      <c r="I11" s="685">
        <v>4556.13105</v>
      </c>
      <c r="J11" s="693" t="s">
        <v>805</v>
      </c>
      <c r="K11" s="684">
        <v>2927.5302999999999</v>
      </c>
      <c r="L11" s="685">
        <v>7080.5766210000002</v>
      </c>
      <c r="M11" s="684">
        <v>4800.7813599999999</v>
      </c>
      <c r="N11" s="685">
        <v>9791.8436699999984</v>
      </c>
      <c r="O11" s="684">
        <v>363.96967999999998</v>
      </c>
      <c r="P11" s="685">
        <v>698.29399999999998</v>
      </c>
      <c r="Q11" s="684">
        <v>399.22059999999999</v>
      </c>
      <c r="R11" s="685">
        <v>851.00810999999999</v>
      </c>
    </row>
    <row r="12" spans="1:18" s="688" customFormat="1" ht="24" customHeight="1" x14ac:dyDescent="0.2">
      <c r="A12" s="689" t="s">
        <v>806</v>
      </c>
      <c r="B12" s="690">
        <v>9400.35527</v>
      </c>
      <c r="C12" s="691">
        <v>27144.50891</v>
      </c>
      <c r="D12" s="690">
        <v>11149.43979</v>
      </c>
      <c r="E12" s="691">
        <v>30382.54479</v>
      </c>
      <c r="F12" s="690">
        <v>4555.5018</v>
      </c>
      <c r="G12" s="691">
        <v>9593.4557199999999</v>
      </c>
      <c r="H12" s="690">
        <v>3961.9802600000003</v>
      </c>
      <c r="I12" s="691">
        <v>8001.1547099999998</v>
      </c>
      <c r="J12" s="694" t="s">
        <v>806</v>
      </c>
      <c r="K12" s="690">
        <v>3504.9691699999998</v>
      </c>
      <c r="L12" s="691">
        <v>14840.801590000003</v>
      </c>
      <c r="M12" s="690">
        <v>5109.6928400000006</v>
      </c>
      <c r="N12" s="691">
        <v>18133.09823</v>
      </c>
      <c r="O12" s="690">
        <v>1111.3237999999999</v>
      </c>
      <c r="P12" s="691">
        <v>2232.2181</v>
      </c>
      <c r="Q12" s="690">
        <v>1799.9301300000002</v>
      </c>
      <c r="R12" s="691">
        <v>3621.5461399999999</v>
      </c>
    </row>
    <row r="13" spans="1:18" s="688" customFormat="1" ht="24" customHeight="1" x14ac:dyDescent="0.2">
      <c r="A13" s="683" t="s">
        <v>826</v>
      </c>
      <c r="B13" s="684">
        <v>12.866</v>
      </c>
      <c r="C13" s="685">
        <v>102.976</v>
      </c>
      <c r="D13" s="684">
        <v>17.104510000000001</v>
      </c>
      <c r="E13" s="685">
        <v>108.69810000000001</v>
      </c>
      <c r="F13" s="684">
        <v>5.3689999999999998</v>
      </c>
      <c r="G13" s="685">
        <v>5.3689999999999998</v>
      </c>
      <c r="H13" s="684">
        <v>6.04779</v>
      </c>
      <c r="I13" s="685">
        <v>6.04779</v>
      </c>
      <c r="J13" s="693" t="s">
        <v>826</v>
      </c>
      <c r="K13" s="684">
        <v>7.4969999999999999</v>
      </c>
      <c r="L13" s="685">
        <v>97.606999999999999</v>
      </c>
      <c r="M13" s="684">
        <v>11.05672</v>
      </c>
      <c r="N13" s="685">
        <v>102.65031</v>
      </c>
      <c r="O13" s="684">
        <v>0</v>
      </c>
      <c r="P13" s="685">
        <v>0</v>
      </c>
      <c r="Q13" s="684">
        <v>0</v>
      </c>
      <c r="R13" s="685">
        <v>0</v>
      </c>
    </row>
    <row r="14" spans="1:18" s="688" customFormat="1" ht="24" customHeight="1" x14ac:dyDescent="0.2">
      <c r="A14" s="689" t="s">
        <v>807</v>
      </c>
      <c r="B14" s="690">
        <v>5083.6332270000003</v>
      </c>
      <c r="C14" s="691">
        <v>8440.6906230000004</v>
      </c>
      <c r="D14" s="690">
        <v>4720.7497199999998</v>
      </c>
      <c r="E14" s="691">
        <v>7713.2126900000003</v>
      </c>
      <c r="F14" s="690">
        <v>1957.4458649999997</v>
      </c>
      <c r="G14" s="691">
        <v>3219.0808589999997</v>
      </c>
      <c r="H14" s="690">
        <v>1251.80799</v>
      </c>
      <c r="I14" s="691">
        <v>2019.1286700000001</v>
      </c>
      <c r="J14" s="694" t="s">
        <v>807</v>
      </c>
      <c r="K14" s="690">
        <v>2659.1046420000002</v>
      </c>
      <c r="L14" s="691">
        <v>3945.9932140000001</v>
      </c>
      <c r="M14" s="690">
        <v>3179.0610799999999</v>
      </c>
      <c r="N14" s="691">
        <v>4627.14408</v>
      </c>
      <c r="O14" s="690">
        <v>291.77132</v>
      </c>
      <c r="P14" s="691">
        <v>905.33594999999991</v>
      </c>
      <c r="Q14" s="690">
        <v>233.18174999999999</v>
      </c>
      <c r="R14" s="691">
        <v>856.55021999999997</v>
      </c>
    </row>
    <row r="15" spans="1:18" s="688" customFormat="1" ht="24" customHeight="1" x14ac:dyDescent="0.2">
      <c r="A15" s="683" t="s">
        <v>827</v>
      </c>
      <c r="B15" s="684">
        <v>30981.488939999999</v>
      </c>
      <c r="C15" s="685">
        <v>60654.877619999999</v>
      </c>
      <c r="D15" s="684">
        <v>39492.88622</v>
      </c>
      <c r="E15" s="685">
        <v>78579.305319999999</v>
      </c>
      <c r="F15" s="684">
        <v>14399.99</v>
      </c>
      <c r="G15" s="685">
        <v>21070.502799999998</v>
      </c>
      <c r="H15" s="684">
        <v>11973.093559999999</v>
      </c>
      <c r="I15" s="685">
        <v>17313.809949999999</v>
      </c>
      <c r="J15" s="693" t="s">
        <v>827</v>
      </c>
      <c r="K15" s="684">
        <v>15098.2081</v>
      </c>
      <c r="L15" s="685">
        <v>36897.112679999998</v>
      </c>
      <c r="M15" s="684">
        <v>25555.824389999998</v>
      </c>
      <c r="N15" s="685">
        <v>57518.741639999993</v>
      </c>
      <c r="O15" s="684">
        <v>1072.4858400000001</v>
      </c>
      <c r="P15" s="685">
        <v>1977.1721400000001</v>
      </c>
      <c r="Q15" s="684">
        <v>1485.0437400000001</v>
      </c>
      <c r="R15" s="685">
        <v>2878.4967500000002</v>
      </c>
    </row>
    <row r="16" spans="1:18" s="688" customFormat="1" ht="24" customHeight="1" x14ac:dyDescent="0.2">
      <c r="A16" s="689" t="s">
        <v>828</v>
      </c>
      <c r="B16" s="690">
        <v>984.24073999999996</v>
      </c>
      <c r="C16" s="691">
        <v>2037.9497099999996</v>
      </c>
      <c r="D16" s="690">
        <v>1332.72874</v>
      </c>
      <c r="E16" s="691">
        <v>2761.8511699999999</v>
      </c>
      <c r="F16" s="690">
        <v>423.14350000000002</v>
      </c>
      <c r="G16" s="691">
        <v>686.6413</v>
      </c>
      <c r="H16" s="690">
        <v>414.78487999999999</v>
      </c>
      <c r="I16" s="691">
        <v>709.14957000000004</v>
      </c>
      <c r="J16" s="694" t="s">
        <v>828</v>
      </c>
      <c r="K16" s="690">
        <v>473.15004000000005</v>
      </c>
      <c r="L16" s="691">
        <v>1158.50875</v>
      </c>
      <c r="M16" s="690">
        <v>794.16774000000009</v>
      </c>
      <c r="N16" s="691">
        <v>1764.6599200000001</v>
      </c>
      <c r="O16" s="690">
        <v>75.803200000000004</v>
      </c>
      <c r="P16" s="691">
        <v>172.79566</v>
      </c>
      <c r="Q16" s="690">
        <v>104.34572</v>
      </c>
      <c r="R16" s="691">
        <v>255.95593</v>
      </c>
    </row>
    <row r="17" spans="1:177" s="688" customFormat="1" ht="24" customHeight="1" x14ac:dyDescent="0.2">
      <c r="A17" s="683" t="s">
        <v>829</v>
      </c>
      <c r="B17" s="684">
        <v>23501.649399999998</v>
      </c>
      <c r="C17" s="685">
        <v>56903.76165</v>
      </c>
      <c r="D17" s="684">
        <v>23251.54881</v>
      </c>
      <c r="E17" s="685">
        <v>53591.089500000002</v>
      </c>
      <c r="F17" s="684">
        <v>15288.162</v>
      </c>
      <c r="G17" s="685">
        <v>26086.194869999999</v>
      </c>
      <c r="H17" s="684">
        <v>12206.857240000001</v>
      </c>
      <c r="I17" s="685">
        <v>20101.542380000003</v>
      </c>
      <c r="J17" s="693" t="s">
        <v>829</v>
      </c>
      <c r="K17" s="684">
        <v>6387.4384000000009</v>
      </c>
      <c r="L17" s="685">
        <v>27468.471780000007</v>
      </c>
      <c r="M17" s="684">
        <v>9200.1416100000006</v>
      </c>
      <c r="N17" s="685">
        <v>29827.02216</v>
      </c>
      <c r="O17" s="684">
        <v>1756.211</v>
      </c>
      <c r="P17" s="685">
        <v>3209.9849999999997</v>
      </c>
      <c r="Q17" s="684">
        <v>1767.1724200000001</v>
      </c>
      <c r="R17" s="685">
        <v>3500.0825400000003</v>
      </c>
    </row>
    <row r="18" spans="1:177" s="688" customFormat="1" ht="24" customHeight="1" x14ac:dyDescent="0.2">
      <c r="A18" s="689" t="s">
        <v>830</v>
      </c>
      <c r="B18" s="690">
        <v>13604.972599999999</v>
      </c>
      <c r="C18" s="691">
        <v>30522.998749999999</v>
      </c>
      <c r="D18" s="690">
        <v>16380.396410000001</v>
      </c>
      <c r="E18" s="691">
        <v>32723.388580000003</v>
      </c>
      <c r="F18" s="690">
        <v>6001.0649999999996</v>
      </c>
      <c r="G18" s="691">
        <v>8921.9745000000003</v>
      </c>
      <c r="H18" s="690">
        <v>4663.7765900000004</v>
      </c>
      <c r="I18" s="691">
        <v>6713.7705200000009</v>
      </c>
      <c r="J18" s="694" t="s">
        <v>830</v>
      </c>
      <c r="K18" s="690">
        <v>6853.2026000000005</v>
      </c>
      <c r="L18" s="691">
        <v>20408.806250000001</v>
      </c>
      <c r="M18" s="690">
        <v>10871.023209999999</v>
      </c>
      <c r="N18" s="691">
        <v>24625.553980000001</v>
      </c>
      <c r="O18" s="690">
        <v>619.10199999999998</v>
      </c>
      <c r="P18" s="691">
        <v>1008.3889999999999</v>
      </c>
      <c r="Q18" s="690">
        <v>726.54962999999998</v>
      </c>
      <c r="R18" s="691">
        <v>1214.18345</v>
      </c>
    </row>
    <row r="19" spans="1:177" s="688" customFormat="1" ht="24" customHeight="1" x14ac:dyDescent="0.2">
      <c r="A19" s="683" t="s">
        <v>831</v>
      </c>
      <c r="B19" s="684">
        <v>14798.08806</v>
      </c>
      <c r="C19" s="685">
        <v>32078.770080000002</v>
      </c>
      <c r="D19" s="684">
        <v>18343.601299999998</v>
      </c>
      <c r="E19" s="685">
        <v>37965.044580000002</v>
      </c>
      <c r="F19" s="684">
        <v>7684.9225999999999</v>
      </c>
      <c r="G19" s="685">
        <v>13097.381600000001</v>
      </c>
      <c r="H19" s="684">
        <v>7343.1186699999998</v>
      </c>
      <c r="I19" s="685">
        <v>12152.447759999999</v>
      </c>
      <c r="J19" s="693" t="s">
        <v>831</v>
      </c>
      <c r="K19" s="684">
        <v>5752.2439600000007</v>
      </c>
      <c r="L19" s="685">
        <v>16217.545480000001</v>
      </c>
      <c r="M19" s="684">
        <v>9144.9317499999997</v>
      </c>
      <c r="N19" s="685">
        <v>21582.260259999999</v>
      </c>
      <c r="O19" s="684">
        <v>1358.9775</v>
      </c>
      <c r="P19" s="685">
        <v>2729.3440000000001</v>
      </c>
      <c r="Q19" s="684">
        <v>1853.6818800000001</v>
      </c>
      <c r="R19" s="685">
        <v>4189.78406</v>
      </c>
    </row>
    <row r="20" spans="1:177" s="688" customFormat="1" ht="24" customHeight="1" x14ac:dyDescent="0.2">
      <c r="A20" s="689" t="s">
        <v>808</v>
      </c>
      <c r="B20" s="690">
        <v>798.55327999999997</v>
      </c>
      <c r="C20" s="691">
        <v>1378.9877200000001</v>
      </c>
      <c r="D20" s="690">
        <v>945.96715000000006</v>
      </c>
      <c r="E20" s="691">
        <v>1637.1104700000001</v>
      </c>
      <c r="F20" s="690">
        <v>465.40899999999999</v>
      </c>
      <c r="G20" s="691">
        <v>799.81916000000001</v>
      </c>
      <c r="H20" s="690">
        <v>447.71297000000004</v>
      </c>
      <c r="I20" s="691">
        <v>793.79529000000002</v>
      </c>
      <c r="J20" s="694" t="s">
        <v>808</v>
      </c>
      <c r="K20" s="690">
        <v>273.92998</v>
      </c>
      <c r="L20" s="691">
        <v>432.77796000000001</v>
      </c>
      <c r="M20" s="690">
        <v>451.52118999999999</v>
      </c>
      <c r="N20" s="691">
        <v>703.57612999999992</v>
      </c>
      <c r="O20" s="690">
        <v>50.066300000000005</v>
      </c>
      <c r="P20" s="691">
        <v>131.84960000000001</v>
      </c>
      <c r="Q20" s="690">
        <v>38.920490000000001</v>
      </c>
      <c r="R20" s="691">
        <v>126.54105</v>
      </c>
    </row>
    <row r="21" spans="1:177" s="688" customFormat="1" ht="24" customHeight="1" x14ac:dyDescent="0.2">
      <c r="A21" s="683" t="s">
        <v>832</v>
      </c>
      <c r="B21" s="684">
        <v>2286.6685499999999</v>
      </c>
      <c r="C21" s="685">
        <v>5863.6175499999999</v>
      </c>
      <c r="D21" s="684">
        <v>2359.9746500000001</v>
      </c>
      <c r="E21" s="685">
        <v>6375.8036099999999</v>
      </c>
      <c r="F21" s="684">
        <v>1219.8127999999999</v>
      </c>
      <c r="G21" s="685">
        <v>2023.4657999999999</v>
      </c>
      <c r="H21" s="684">
        <v>1211.6722299999999</v>
      </c>
      <c r="I21" s="685">
        <v>2013.8651299999999</v>
      </c>
      <c r="J21" s="693" t="s">
        <v>832</v>
      </c>
      <c r="K21" s="684">
        <v>1030.1487999999999</v>
      </c>
      <c r="L21" s="685">
        <v>3763.1058000000003</v>
      </c>
      <c r="M21" s="684">
        <v>1095.7510499999999</v>
      </c>
      <c r="N21" s="685">
        <v>4261.1300900000006</v>
      </c>
      <c r="O21" s="684">
        <v>6.9397500000000001</v>
      </c>
      <c r="P21" s="685">
        <v>35.485749999999996</v>
      </c>
      <c r="Q21" s="684">
        <v>6.1056499999999998</v>
      </c>
      <c r="R21" s="685">
        <v>41.707279999999997</v>
      </c>
    </row>
    <row r="22" spans="1:177" s="688" customFormat="1" ht="24" customHeight="1" x14ac:dyDescent="0.2">
      <c r="A22" s="689" t="s">
        <v>833</v>
      </c>
      <c r="B22" s="690">
        <v>2693.2903049999995</v>
      </c>
      <c r="C22" s="691">
        <v>7211.769984999999</v>
      </c>
      <c r="D22" s="690">
        <v>2781.7994500000004</v>
      </c>
      <c r="E22" s="691">
        <v>7872.7343900000005</v>
      </c>
      <c r="F22" s="690">
        <v>1736.7657999999999</v>
      </c>
      <c r="G22" s="691">
        <v>2856.7320799999998</v>
      </c>
      <c r="H22" s="690">
        <v>1510.62817</v>
      </c>
      <c r="I22" s="691">
        <v>2377.50315</v>
      </c>
      <c r="J22" s="694" t="s">
        <v>833</v>
      </c>
      <c r="K22" s="690">
        <v>620.97214499999995</v>
      </c>
      <c r="L22" s="691">
        <v>3875.5453450000005</v>
      </c>
      <c r="M22" s="690">
        <v>957.65630999999985</v>
      </c>
      <c r="N22" s="691">
        <v>5028.5183799999995</v>
      </c>
      <c r="O22" s="690">
        <v>212.76335999999998</v>
      </c>
      <c r="P22" s="691">
        <v>266.18355999999994</v>
      </c>
      <c r="Q22" s="690">
        <v>168.02062999999998</v>
      </c>
      <c r="R22" s="691">
        <v>236.76598999999999</v>
      </c>
    </row>
    <row r="23" spans="1:177" s="688" customFormat="1" ht="24" customHeight="1" x14ac:dyDescent="0.2">
      <c r="A23" s="683" t="s">
        <v>834</v>
      </c>
      <c r="B23" s="684">
        <v>1520.6790000000001</v>
      </c>
      <c r="C23" s="685">
        <v>3862.2791000000002</v>
      </c>
      <c r="D23" s="684">
        <v>1336.26881</v>
      </c>
      <c r="E23" s="685">
        <v>3268.2346400000001</v>
      </c>
      <c r="F23" s="684">
        <v>591.05600000000004</v>
      </c>
      <c r="G23" s="685">
        <v>1186.395</v>
      </c>
      <c r="H23" s="684">
        <v>457.41374999999999</v>
      </c>
      <c r="I23" s="685">
        <v>852.25127999999995</v>
      </c>
      <c r="J23" s="693" t="s">
        <v>834</v>
      </c>
      <c r="K23" s="684">
        <v>811.07300000000009</v>
      </c>
      <c r="L23" s="685">
        <v>2420.6415999999999</v>
      </c>
      <c r="M23" s="684">
        <v>796.62648000000002</v>
      </c>
      <c r="N23" s="685">
        <v>2200.3771700000002</v>
      </c>
      <c r="O23" s="684">
        <v>105.49299999999999</v>
      </c>
      <c r="P23" s="685">
        <v>237.69649999999999</v>
      </c>
      <c r="Q23" s="684">
        <v>71.709900000000005</v>
      </c>
      <c r="R23" s="685">
        <v>201.35116000000002</v>
      </c>
    </row>
    <row r="24" spans="1:177" s="695" customFormat="1" ht="24" customHeight="1" x14ac:dyDescent="0.2">
      <c r="A24" s="689" t="s">
        <v>835</v>
      </c>
      <c r="B24" s="690">
        <v>42910.663209999999</v>
      </c>
      <c r="C24" s="691">
        <v>96661.890432999993</v>
      </c>
      <c r="D24" s="690">
        <v>40481.779739999998</v>
      </c>
      <c r="E24" s="691">
        <v>95496.184409999987</v>
      </c>
      <c r="F24" s="690">
        <v>18909.867990000002</v>
      </c>
      <c r="G24" s="691">
        <v>35272.778606000007</v>
      </c>
      <c r="H24" s="690">
        <v>14483.519190000001</v>
      </c>
      <c r="I24" s="691">
        <v>26526.841639999999</v>
      </c>
      <c r="J24" s="694" t="s">
        <v>835</v>
      </c>
      <c r="K24" s="690">
        <v>16244.933429999997</v>
      </c>
      <c r="L24" s="691">
        <v>48811.397007</v>
      </c>
      <c r="M24" s="690">
        <v>17985.357090000001</v>
      </c>
      <c r="N24" s="691">
        <v>54819.636830000003</v>
      </c>
      <c r="O24" s="690">
        <v>7187.0450300000002</v>
      </c>
      <c r="P24" s="691">
        <v>11714.639470000002</v>
      </c>
      <c r="Q24" s="690">
        <v>7729.3665099999998</v>
      </c>
      <c r="R24" s="691">
        <v>13557.98777</v>
      </c>
    </row>
    <row r="25" spans="1:177" s="688" customFormat="1" ht="24" customHeight="1" x14ac:dyDescent="0.2">
      <c r="A25" s="683" t="s">
        <v>836</v>
      </c>
      <c r="B25" s="684">
        <v>17263.987530000002</v>
      </c>
      <c r="C25" s="685">
        <v>37971.766159000006</v>
      </c>
      <c r="D25" s="684">
        <v>18385.263909999998</v>
      </c>
      <c r="E25" s="685">
        <v>37628.647010000001</v>
      </c>
      <c r="F25" s="684">
        <v>6940.2702599999993</v>
      </c>
      <c r="G25" s="685">
        <v>13356.070333</v>
      </c>
      <c r="H25" s="684">
        <v>5639.6956499999997</v>
      </c>
      <c r="I25" s="685">
        <v>10506.3753</v>
      </c>
      <c r="J25" s="693" t="s">
        <v>836</v>
      </c>
      <c r="K25" s="684">
        <v>7329.8976700000003</v>
      </c>
      <c r="L25" s="685">
        <v>18863.910556000003</v>
      </c>
      <c r="M25" s="684">
        <v>9334.4456299999983</v>
      </c>
      <c r="N25" s="685">
        <v>20251.35439</v>
      </c>
      <c r="O25" s="684">
        <v>2664.2366000000002</v>
      </c>
      <c r="P25" s="685">
        <v>5282.5712700000004</v>
      </c>
      <c r="Q25" s="684">
        <v>3118.9826499999999</v>
      </c>
      <c r="R25" s="685">
        <v>6438.96029</v>
      </c>
    </row>
    <row r="26" spans="1:177" s="688" customFormat="1" ht="24" customHeight="1" x14ac:dyDescent="0.2">
      <c r="A26" s="689" t="s">
        <v>837</v>
      </c>
      <c r="B26" s="690">
        <v>5253.14426</v>
      </c>
      <c r="C26" s="691">
        <v>14251.242569999999</v>
      </c>
      <c r="D26" s="690">
        <v>7066.5979699999989</v>
      </c>
      <c r="E26" s="691">
        <v>16186.41114</v>
      </c>
      <c r="F26" s="690">
        <v>1314.5993999999998</v>
      </c>
      <c r="G26" s="691">
        <v>3076.8784500000002</v>
      </c>
      <c r="H26" s="690">
        <v>1200.5776999999998</v>
      </c>
      <c r="I26" s="691">
        <v>2652.3524399999997</v>
      </c>
      <c r="J26" s="694" t="s">
        <v>837</v>
      </c>
      <c r="K26" s="690">
        <v>3090.2988999999998</v>
      </c>
      <c r="L26" s="691">
        <v>9390.0446599999996</v>
      </c>
      <c r="M26" s="690">
        <v>4719.1966499999999</v>
      </c>
      <c r="N26" s="691">
        <v>11084.12761</v>
      </c>
      <c r="O26" s="690">
        <v>673.73400000000004</v>
      </c>
      <c r="P26" s="691">
        <v>1514.8395</v>
      </c>
      <c r="Q26" s="690">
        <v>942.85775000000001</v>
      </c>
      <c r="R26" s="691">
        <v>2134.35239</v>
      </c>
    </row>
    <row r="27" spans="1:177" s="688" customFormat="1" ht="24" customHeight="1" x14ac:dyDescent="0.2">
      <c r="A27" s="683" t="s">
        <v>838</v>
      </c>
      <c r="B27" s="684">
        <v>3331.1114600000001</v>
      </c>
      <c r="C27" s="685">
        <v>8233.7892979999997</v>
      </c>
      <c r="D27" s="684">
        <v>4170.3832199999997</v>
      </c>
      <c r="E27" s="685">
        <v>9284.2106999999996</v>
      </c>
      <c r="F27" s="684">
        <v>1282.5070000000001</v>
      </c>
      <c r="G27" s="685">
        <v>2721.4719999999998</v>
      </c>
      <c r="H27" s="684">
        <v>1329.66185</v>
      </c>
      <c r="I27" s="685">
        <v>2552.2484899999999</v>
      </c>
      <c r="J27" s="693" t="s">
        <v>838</v>
      </c>
      <c r="K27" s="684">
        <v>1253.57853</v>
      </c>
      <c r="L27" s="685">
        <v>3894.9743680000001</v>
      </c>
      <c r="M27" s="684">
        <v>1758.7890200000002</v>
      </c>
      <c r="N27" s="685">
        <v>4468.01109</v>
      </c>
      <c r="O27" s="684">
        <v>712.96</v>
      </c>
      <c r="P27" s="685">
        <v>1458.5410000000002</v>
      </c>
      <c r="Q27" s="684">
        <v>992.59233000000006</v>
      </c>
      <c r="R27" s="685">
        <v>2076.22498</v>
      </c>
    </row>
    <row r="28" spans="1:177" s="688" customFormat="1" ht="24" customHeight="1" x14ac:dyDescent="0.2">
      <c r="A28" s="689" t="s">
        <v>839</v>
      </c>
      <c r="B28" s="690">
        <v>1114.8272899999999</v>
      </c>
      <c r="C28" s="691">
        <v>2325.8970199999999</v>
      </c>
      <c r="D28" s="690">
        <v>1316.1462000000001</v>
      </c>
      <c r="E28" s="691">
        <v>2654.6723300000003</v>
      </c>
      <c r="F28" s="690">
        <v>511.93900000000002</v>
      </c>
      <c r="G28" s="691">
        <v>1010.14098</v>
      </c>
      <c r="H28" s="690">
        <v>562.57221000000004</v>
      </c>
      <c r="I28" s="691">
        <v>1021.9223900000001</v>
      </c>
      <c r="J28" s="694" t="s">
        <v>839</v>
      </c>
      <c r="K28" s="690">
        <v>346.67223999999999</v>
      </c>
      <c r="L28" s="691">
        <v>940.46461999999997</v>
      </c>
      <c r="M28" s="690">
        <v>497.51582999999999</v>
      </c>
      <c r="N28" s="691">
        <v>1216.63123</v>
      </c>
      <c r="O28" s="690">
        <v>193.29349999999999</v>
      </c>
      <c r="P28" s="691">
        <v>277.69650000000001</v>
      </c>
      <c r="Q28" s="690">
        <v>186.71038000000001</v>
      </c>
      <c r="R28" s="691">
        <v>306.87680999999998</v>
      </c>
    </row>
    <row r="29" spans="1:177" s="688" customFormat="1" ht="24" customHeight="1" x14ac:dyDescent="0.2">
      <c r="A29" s="683" t="s">
        <v>840</v>
      </c>
      <c r="B29" s="684">
        <v>35.206499999999998</v>
      </c>
      <c r="C29" s="685">
        <v>181.79750000000001</v>
      </c>
      <c r="D29" s="684">
        <v>39.706940000000003</v>
      </c>
      <c r="E29" s="685">
        <v>223.84892999999997</v>
      </c>
      <c r="F29" s="684">
        <v>4.7065000000000001</v>
      </c>
      <c r="G29" s="685">
        <v>43.333500000000001</v>
      </c>
      <c r="H29" s="684">
        <v>3.1782499999999998</v>
      </c>
      <c r="I29" s="685">
        <v>47.744839999999989</v>
      </c>
      <c r="J29" s="693" t="s">
        <v>840</v>
      </c>
      <c r="K29" s="684">
        <v>8.1999999999999993</v>
      </c>
      <c r="L29" s="685">
        <v>62.915999999999997</v>
      </c>
      <c r="M29" s="684">
        <v>11.158000000000001</v>
      </c>
      <c r="N29" s="685">
        <v>78.62706</v>
      </c>
      <c r="O29" s="684">
        <v>22.3</v>
      </c>
      <c r="P29" s="685">
        <v>75.548000000000002</v>
      </c>
      <c r="Q29" s="684">
        <v>25.37069</v>
      </c>
      <c r="R29" s="685">
        <v>97.477029999999985</v>
      </c>
    </row>
    <row r="30" spans="1:177" s="688" customFormat="1" ht="24" customHeight="1" x14ac:dyDescent="0.2">
      <c r="A30" s="689" t="s">
        <v>841</v>
      </c>
      <c r="B30" s="690">
        <v>2919.4347200000002</v>
      </c>
      <c r="C30" s="691">
        <v>4996.5322300000007</v>
      </c>
      <c r="D30" s="690">
        <v>2895.1896299999999</v>
      </c>
      <c r="E30" s="691">
        <v>4726.9899299999997</v>
      </c>
      <c r="F30" s="690">
        <v>2183.5281</v>
      </c>
      <c r="G30" s="691">
        <v>3377.5210900000002</v>
      </c>
      <c r="H30" s="690">
        <v>1964.8725100000001</v>
      </c>
      <c r="I30" s="691">
        <v>3004.3433400000004</v>
      </c>
      <c r="J30" s="694" t="s">
        <v>841</v>
      </c>
      <c r="K30" s="690">
        <v>554.30020000000002</v>
      </c>
      <c r="L30" s="691">
        <v>1354.2925599999999</v>
      </c>
      <c r="M30" s="690">
        <v>744.44107999999994</v>
      </c>
      <c r="N30" s="691">
        <v>1428.37084</v>
      </c>
      <c r="O30" s="690">
        <v>169.03149999999999</v>
      </c>
      <c r="P30" s="691">
        <v>236.76858999999999</v>
      </c>
      <c r="Q30" s="690">
        <v>174.16218000000001</v>
      </c>
      <c r="R30" s="691">
        <v>265.86986000000002</v>
      </c>
    </row>
    <row r="31" spans="1:177" s="420" customFormat="1" ht="24" customHeight="1" x14ac:dyDescent="0.2">
      <c r="A31" s="683" t="s">
        <v>809</v>
      </c>
      <c r="B31" s="684">
        <v>5614.0682000000006</v>
      </c>
      <c r="C31" s="685">
        <v>10275.928900000001</v>
      </c>
      <c r="D31" s="684">
        <v>5027.8622099999993</v>
      </c>
      <c r="E31" s="685">
        <v>9171.5096999999987</v>
      </c>
      <c r="F31" s="684">
        <v>5051.2106100000001</v>
      </c>
      <c r="G31" s="685">
        <v>9286.4039100000009</v>
      </c>
      <c r="H31" s="684">
        <v>4445.6258799999996</v>
      </c>
      <c r="I31" s="685">
        <v>8035.2805799999996</v>
      </c>
      <c r="J31" s="693" t="s">
        <v>809</v>
      </c>
      <c r="K31" s="684">
        <v>85.835900000000009</v>
      </c>
      <c r="L31" s="685">
        <v>214.17170000000002</v>
      </c>
      <c r="M31" s="684">
        <v>93.68110999999999</v>
      </c>
      <c r="N31" s="685">
        <v>244.70771999999999</v>
      </c>
      <c r="O31" s="684">
        <v>473.29669000000007</v>
      </c>
      <c r="P31" s="685">
        <v>761.88129000000004</v>
      </c>
      <c r="Q31" s="684">
        <v>484.00342000000001</v>
      </c>
      <c r="R31" s="685">
        <v>873.54367000000002</v>
      </c>
      <c r="S31" s="696"/>
      <c r="T31" s="697"/>
      <c r="U31" s="697"/>
      <c r="V31" s="697"/>
      <c r="W31" s="697"/>
      <c r="X31" s="697"/>
      <c r="Y31" s="697"/>
      <c r="Z31" s="697"/>
      <c r="AA31" s="697"/>
      <c r="AB31" s="697"/>
      <c r="AC31" s="697"/>
      <c r="AD31" s="697"/>
      <c r="AE31" s="697"/>
      <c r="AF31" s="697"/>
      <c r="AG31" s="697"/>
      <c r="AH31" s="697"/>
      <c r="AI31" s="697"/>
      <c r="AJ31" s="697"/>
      <c r="AK31" s="697"/>
      <c r="AL31" s="697"/>
      <c r="AM31" s="697"/>
      <c r="AN31" s="697"/>
      <c r="AO31" s="697"/>
      <c r="AP31" s="697"/>
      <c r="AQ31" s="697"/>
      <c r="AR31" s="697"/>
      <c r="AS31" s="697"/>
      <c r="AT31" s="697"/>
      <c r="AU31" s="697"/>
      <c r="AV31" s="697"/>
      <c r="AW31" s="697"/>
      <c r="AX31" s="697"/>
      <c r="AY31" s="697"/>
      <c r="AZ31" s="697"/>
      <c r="BA31" s="697"/>
      <c r="BB31" s="697"/>
      <c r="BC31" s="697"/>
      <c r="BD31" s="697"/>
      <c r="BE31" s="697"/>
      <c r="BF31" s="697"/>
      <c r="BG31" s="697"/>
      <c r="BH31" s="697"/>
      <c r="BI31" s="697"/>
      <c r="BJ31" s="697"/>
      <c r="BK31" s="697"/>
      <c r="BL31" s="697"/>
      <c r="BM31" s="697"/>
      <c r="BN31" s="697"/>
      <c r="BO31" s="697"/>
      <c r="BP31" s="697"/>
      <c r="BQ31" s="697"/>
      <c r="BR31" s="697"/>
      <c r="BS31" s="697"/>
      <c r="BT31" s="697"/>
      <c r="BU31" s="697"/>
      <c r="BV31" s="697"/>
      <c r="BW31" s="697"/>
      <c r="BX31" s="697"/>
      <c r="BY31" s="697"/>
      <c r="BZ31" s="697"/>
      <c r="CA31" s="697"/>
      <c r="CB31" s="697"/>
      <c r="CC31" s="697"/>
      <c r="CD31" s="697"/>
      <c r="CE31" s="697"/>
      <c r="CF31" s="697"/>
      <c r="CG31" s="697"/>
      <c r="CH31" s="697"/>
      <c r="CI31" s="697"/>
      <c r="CJ31" s="697"/>
      <c r="CK31" s="697"/>
      <c r="CL31" s="697"/>
      <c r="CM31" s="697"/>
      <c r="CN31" s="696"/>
      <c r="CO31" s="697"/>
      <c r="CP31" s="697"/>
      <c r="CQ31" s="697"/>
      <c r="CR31" s="697"/>
      <c r="CS31" s="697"/>
      <c r="CT31" s="697"/>
      <c r="CU31" s="697"/>
      <c r="CV31" s="697"/>
      <c r="CW31" s="697"/>
      <c r="CX31" s="697"/>
      <c r="CY31" s="697"/>
      <c r="CZ31" s="697"/>
      <c r="DA31" s="697"/>
      <c r="DB31" s="697"/>
      <c r="DC31" s="697"/>
      <c r="DD31" s="697"/>
      <c r="DE31" s="696"/>
      <c r="DF31" s="697"/>
      <c r="DG31" s="697"/>
      <c r="DH31" s="697"/>
      <c r="DI31" s="697"/>
      <c r="DJ31" s="697"/>
      <c r="DK31" s="697"/>
      <c r="DL31" s="697"/>
      <c r="DM31" s="697"/>
      <c r="DN31" s="697"/>
      <c r="DO31" s="697"/>
      <c r="DP31" s="697"/>
      <c r="DQ31" s="697"/>
      <c r="DR31" s="697"/>
      <c r="DS31" s="697"/>
      <c r="DT31" s="697"/>
      <c r="DU31" s="697"/>
      <c r="DV31" s="696"/>
      <c r="DW31" s="697"/>
      <c r="DX31" s="697"/>
      <c r="DY31" s="697"/>
      <c r="DZ31" s="697"/>
      <c r="EA31" s="697"/>
      <c r="EB31" s="697"/>
      <c r="EC31" s="697"/>
      <c r="ED31" s="697"/>
      <c r="EE31" s="697"/>
      <c r="EF31" s="697"/>
      <c r="EG31" s="697"/>
      <c r="EH31" s="697"/>
      <c r="EI31" s="697"/>
      <c r="EJ31" s="697"/>
      <c r="EK31" s="697"/>
      <c r="EL31" s="697"/>
      <c r="EM31" s="696"/>
      <c r="EN31" s="697"/>
      <c r="EO31" s="697"/>
      <c r="EP31" s="697"/>
      <c r="EQ31" s="697"/>
      <c r="ER31" s="697"/>
      <c r="ES31" s="697"/>
      <c r="ET31" s="697"/>
      <c r="EU31" s="697"/>
      <c r="EV31" s="697"/>
      <c r="EW31" s="697"/>
      <c r="EX31" s="697"/>
      <c r="EY31" s="697"/>
      <c r="EZ31" s="697"/>
      <c r="FA31" s="697"/>
      <c r="FB31" s="697"/>
      <c r="FC31" s="697"/>
      <c r="FD31" s="696"/>
      <c r="FE31" s="697"/>
      <c r="FF31" s="697"/>
      <c r="FG31" s="697"/>
      <c r="FH31" s="697"/>
      <c r="FI31" s="697"/>
      <c r="FJ31" s="697"/>
      <c r="FK31" s="697"/>
      <c r="FL31" s="697"/>
      <c r="FM31" s="697"/>
      <c r="FN31" s="697"/>
      <c r="FO31" s="697"/>
      <c r="FP31" s="697"/>
      <c r="FQ31" s="697"/>
      <c r="FR31" s="697"/>
      <c r="FS31" s="697"/>
      <c r="FT31" s="697"/>
      <c r="FU31" s="696"/>
    </row>
    <row r="32" spans="1:177" s="688" customFormat="1" ht="24" customHeight="1" x14ac:dyDescent="0.2">
      <c r="A32" s="689" t="s">
        <v>842</v>
      </c>
      <c r="B32" s="690">
        <v>0</v>
      </c>
      <c r="C32" s="691">
        <v>0</v>
      </c>
      <c r="D32" s="690">
        <v>0</v>
      </c>
      <c r="E32" s="691">
        <v>0</v>
      </c>
      <c r="F32" s="690">
        <v>0</v>
      </c>
      <c r="G32" s="691">
        <v>0</v>
      </c>
      <c r="H32" s="690">
        <v>0</v>
      </c>
      <c r="I32" s="691">
        <v>0</v>
      </c>
      <c r="J32" s="694" t="s">
        <v>842</v>
      </c>
      <c r="K32" s="690">
        <v>0</v>
      </c>
      <c r="L32" s="691">
        <v>0</v>
      </c>
      <c r="M32" s="690">
        <v>0</v>
      </c>
      <c r="N32" s="691">
        <v>0</v>
      </c>
      <c r="O32" s="690">
        <v>0</v>
      </c>
      <c r="P32" s="691">
        <v>0</v>
      </c>
      <c r="Q32" s="690">
        <v>0</v>
      </c>
      <c r="R32" s="691">
        <v>0</v>
      </c>
    </row>
    <row r="33" spans="1:208" s="703" customFormat="1" ht="24" customHeight="1" x14ac:dyDescent="0.2">
      <c r="A33" s="698" t="s">
        <v>810</v>
      </c>
      <c r="B33" s="699">
        <v>707364.15413399995</v>
      </c>
      <c r="C33" s="700">
        <v>1435858.0578820002</v>
      </c>
      <c r="D33" s="699">
        <v>818386.24242999998</v>
      </c>
      <c r="E33" s="700">
        <v>1617236.5923899997</v>
      </c>
      <c r="F33" s="699">
        <v>344081.87484800006</v>
      </c>
      <c r="G33" s="700">
        <v>589520.58494400012</v>
      </c>
      <c r="H33" s="699">
        <v>290352.60427999997</v>
      </c>
      <c r="I33" s="700">
        <v>490584.23091999994</v>
      </c>
      <c r="J33" s="701" t="s">
        <v>810</v>
      </c>
      <c r="K33" s="699">
        <v>298074.81852600002</v>
      </c>
      <c r="L33" s="700">
        <v>719582.37915499997</v>
      </c>
      <c r="M33" s="699">
        <v>452514.08846999996</v>
      </c>
      <c r="N33" s="700">
        <v>968741.99261999992</v>
      </c>
      <c r="O33" s="699">
        <v>52431.425370000004</v>
      </c>
      <c r="P33" s="700">
        <v>104876.442607</v>
      </c>
      <c r="Q33" s="699">
        <v>62365.432969999994</v>
      </c>
      <c r="R33" s="700">
        <v>134405.75572999998</v>
      </c>
      <c r="S33" s="702"/>
      <c r="T33" s="702"/>
      <c r="U33" s="702"/>
      <c r="V33" s="702"/>
      <c r="W33" s="702"/>
      <c r="X33" s="702"/>
      <c r="Y33" s="702"/>
      <c r="Z33" s="702"/>
      <c r="AA33" s="702"/>
      <c r="AB33" s="702"/>
      <c r="AC33" s="702"/>
      <c r="AD33" s="702"/>
      <c r="AE33" s="702"/>
      <c r="AF33" s="702"/>
      <c r="AG33" s="702"/>
      <c r="AH33" s="702"/>
      <c r="AI33" s="702"/>
      <c r="AJ33" s="702"/>
      <c r="AK33" s="702"/>
      <c r="AL33" s="702"/>
      <c r="AM33" s="702"/>
      <c r="AN33" s="702"/>
      <c r="AO33" s="702"/>
      <c r="AP33" s="702"/>
      <c r="AQ33" s="702"/>
      <c r="AR33" s="702"/>
      <c r="AS33" s="702"/>
      <c r="AT33" s="702"/>
      <c r="AU33" s="702"/>
      <c r="AV33" s="702"/>
      <c r="AW33" s="702"/>
      <c r="AX33" s="702"/>
      <c r="AY33" s="702"/>
      <c r="AZ33" s="702"/>
      <c r="BA33" s="702"/>
      <c r="BB33" s="702"/>
      <c r="BC33" s="702"/>
      <c r="BD33" s="702"/>
      <c r="BE33" s="702"/>
      <c r="BF33" s="702"/>
      <c r="BG33" s="702"/>
      <c r="BH33" s="702"/>
      <c r="BI33" s="702"/>
      <c r="BJ33" s="702"/>
      <c r="BK33" s="702"/>
      <c r="BL33" s="702"/>
      <c r="BM33" s="702"/>
      <c r="BN33" s="702"/>
      <c r="BO33" s="702"/>
      <c r="BP33" s="702"/>
      <c r="BQ33" s="702"/>
      <c r="BR33" s="702"/>
      <c r="BS33" s="702"/>
      <c r="BT33" s="702"/>
      <c r="BU33" s="702"/>
      <c r="BV33" s="702"/>
      <c r="BW33" s="702"/>
      <c r="BX33" s="702"/>
      <c r="BY33" s="702"/>
      <c r="BZ33" s="702"/>
      <c r="CA33" s="702"/>
      <c r="CB33" s="702"/>
      <c r="CC33" s="702"/>
      <c r="CD33" s="702"/>
      <c r="CE33" s="702"/>
      <c r="CF33" s="702"/>
      <c r="CG33" s="702"/>
      <c r="CH33" s="702"/>
      <c r="CI33" s="702"/>
      <c r="CJ33" s="702"/>
      <c r="CK33" s="702"/>
      <c r="CL33" s="702"/>
      <c r="CM33" s="702"/>
      <c r="CN33" s="702"/>
      <c r="CO33" s="702"/>
      <c r="CP33" s="702"/>
      <c r="CQ33" s="702"/>
      <c r="CR33" s="702"/>
      <c r="CS33" s="702"/>
      <c r="CT33" s="702"/>
      <c r="CU33" s="702"/>
      <c r="CV33" s="702"/>
      <c r="CW33" s="702"/>
      <c r="CX33" s="702"/>
      <c r="CY33" s="702"/>
      <c r="CZ33" s="702"/>
      <c r="DA33" s="702"/>
      <c r="DB33" s="702"/>
      <c r="DC33" s="702"/>
      <c r="DD33" s="702"/>
      <c r="DE33" s="702"/>
      <c r="DF33" s="702"/>
      <c r="DG33" s="702"/>
      <c r="DH33" s="702"/>
      <c r="DI33" s="702"/>
      <c r="DJ33" s="702"/>
      <c r="DK33" s="702"/>
      <c r="DL33" s="702"/>
      <c r="DM33" s="702"/>
      <c r="DN33" s="702"/>
      <c r="DO33" s="702"/>
      <c r="DP33" s="702"/>
      <c r="DQ33" s="702"/>
      <c r="DR33" s="702"/>
      <c r="DS33" s="702"/>
      <c r="DT33" s="702"/>
      <c r="DU33" s="702"/>
      <c r="DV33" s="702"/>
      <c r="DW33" s="702"/>
      <c r="DX33" s="702"/>
      <c r="DY33" s="702"/>
      <c r="DZ33" s="702"/>
      <c r="EA33" s="702"/>
      <c r="EB33" s="702"/>
      <c r="EC33" s="702"/>
      <c r="ED33" s="702"/>
      <c r="EE33" s="702"/>
      <c r="EF33" s="702"/>
      <c r="EG33" s="702"/>
      <c r="EH33" s="702"/>
      <c r="EI33" s="702"/>
      <c r="EJ33" s="702"/>
      <c r="EK33" s="702"/>
      <c r="EL33" s="702"/>
      <c r="EM33" s="702"/>
      <c r="EN33" s="702"/>
      <c r="EO33" s="702"/>
      <c r="EP33" s="702"/>
      <c r="EQ33" s="702"/>
      <c r="ER33" s="702"/>
      <c r="ES33" s="702"/>
      <c r="ET33" s="702"/>
      <c r="EU33" s="702"/>
      <c r="EV33" s="702"/>
      <c r="EW33" s="702"/>
      <c r="EX33" s="702"/>
      <c r="EY33" s="702"/>
      <c r="EZ33" s="702"/>
      <c r="FA33" s="702"/>
      <c r="FB33" s="702"/>
      <c r="FC33" s="702"/>
      <c r="FD33" s="702"/>
      <c r="FE33" s="702"/>
      <c r="FF33" s="702"/>
      <c r="FG33" s="702"/>
      <c r="FH33" s="702"/>
      <c r="FI33" s="702"/>
      <c r="FJ33" s="702"/>
      <c r="FK33" s="702"/>
      <c r="FL33" s="702"/>
      <c r="FM33" s="702"/>
      <c r="FN33" s="702"/>
      <c r="FO33" s="702"/>
      <c r="FP33" s="702"/>
      <c r="FQ33" s="702"/>
      <c r="FR33" s="702"/>
      <c r="FS33" s="702"/>
      <c r="FT33" s="702"/>
      <c r="FU33" s="702"/>
      <c r="FV33" s="702"/>
      <c r="FW33" s="702"/>
      <c r="FX33" s="702"/>
      <c r="FY33" s="702"/>
      <c r="FZ33" s="702"/>
      <c r="GA33" s="702"/>
      <c r="GB33" s="702"/>
      <c r="GC33" s="702"/>
      <c r="GD33" s="702"/>
      <c r="GE33" s="702"/>
      <c r="GF33" s="702"/>
      <c r="GG33" s="702"/>
      <c r="GH33" s="702"/>
      <c r="GI33" s="702"/>
      <c r="GJ33" s="702"/>
      <c r="GK33" s="702"/>
      <c r="GL33" s="702"/>
      <c r="GM33" s="702"/>
      <c r="GN33" s="702"/>
      <c r="GO33" s="702"/>
      <c r="GP33" s="702"/>
      <c r="GQ33" s="702"/>
      <c r="GR33" s="702"/>
      <c r="GS33" s="702"/>
      <c r="GT33" s="702"/>
      <c r="GU33" s="702"/>
      <c r="GV33" s="702"/>
      <c r="GW33" s="702"/>
      <c r="GX33" s="702"/>
      <c r="GY33" s="702"/>
      <c r="GZ33" s="702"/>
    </row>
    <row r="34" spans="1:208" s="688" customFormat="1" ht="24" customHeight="1" x14ac:dyDescent="0.2">
      <c r="A34" s="689" t="s">
        <v>843</v>
      </c>
      <c r="B34" s="690">
        <v>72414.530180000002</v>
      </c>
      <c r="C34" s="691">
        <v>150591.26651000002</v>
      </c>
      <c r="D34" s="690">
        <v>96043.581040000005</v>
      </c>
      <c r="E34" s="691">
        <v>184169.49505000003</v>
      </c>
      <c r="F34" s="690">
        <v>24664.856520000001</v>
      </c>
      <c r="G34" s="691">
        <v>39729.711609999998</v>
      </c>
      <c r="H34" s="690">
        <v>23998.465239999998</v>
      </c>
      <c r="I34" s="691">
        <v>37015.219369999999</v>
      </c>
      <c r="J34" s="694" t="s">
        <v>843</v>
      </c>
      <c r="K34" s="690">
        <v>32107.524530000002</v>
      </c>
      <c r="L34" s="691">
        <v>82199.723789999989</v>
      </c>
      <c r="M34" s="690">
        <v>53336.955289999998</v>
      </c>
      <c r="N34" s="691">
        <v>113253.72802000001</v>
      </c>
      <c r="O34" s="690">
        <v>15042.000830000001</v>
      </c>
      <c r="P34" s="691">
        <v>27373.017810000001</v>
      </c>
      <c r="Q34" s="690">
        <v>18094.883119999999</v>
      </c>
      <c r="R34" s="691">
        <v>32543.84448</v>
      </c>
    </row>
    <row r="35" spans="1:208" s="703" customFormat="1" ht="24" customHeight="1" x14ac:dyDescent="0.2">
      <c r="A35" s="683" t="s">
        <v>811</v>
      </c>
      <c r="B35" s="684">
        <v>15747.342939999999</v>
      </c>
      <c r="C35" s="685">
        <v>31813.435789999996</v>
      </c>
      <c r="D35" s="684">
        <v>15690.335790000001</v>
      </c>
      <c r="E35" s="685">
        <v>34593.052580000003</v>
      </c>
      <c r="F35" s="684">
        <v>13662.645</v>
      </c>
      <c r="G35" s="685">
        <v>16509.382000000001</v>
      </c>
      <c r="H35" s="684">
        <v>12593.30809</v>
      </c>
      <c r="I35" s="685">
        <v>15066.86492</v>
      </c>
      <c r="J35" s="693" t="s">
        <v>811</v>
      </c>
      <c r="K35" s="684">
        <v>1702.501</v>
      </c>
      <c r="L35" s="685">
        <v>14678.756000000001</v>
      </c>
      <c r="M35" s="684">
        <v>2692.6211099999996</v>
      </c>
      <c r="N35" s="685">
        <v>18850.255959999999</v>
      </c>
      <c r="O35" s="684">
        <v>370.45673999999997</v>
      </c>
      <c r="P35" s="685">
        <v>594.32339000000002</v>
      </c>
      <c r="Q35" s="684">
        <v>393.60010999999997</v>
      </c>
      <c r="R35" s="685">
        <v>638.55696</v>
      </c>
      <c r="S35" s="702"/>
      <c r="T35" s="702"/>
      <c r="U35" s="702"/>
      <c r="V35" s="702"/>
      <c r="W35" s="702"/>
      <c r="X35" s="702"/>
      <c r="Y35" s="702"/>
      <c r="Z35" s="702"/>
      <c r="AA35" s="702"/>
      <c r="AB35" s="702"/>
      <c r="AC35" s="702"/>
      <c r="AD35" s="702"/>
      <c r="AE35" s="702"/>
      <c r="AF35" s="702"/>
      <c r="AG35" s="702"/>
      <c r="AH35" s="702"/>
      <c r="AI35" s="702"/>
      <c r="AJ35" s="702"/>
      <c r="AK35" s="702"/>
      <c r="AL35" s="702"/>
      <c r="AM35" s="702"/>
      <c r="AN35" s="702"/>
      <c r="AO35" s="702"/>
      <c r="AP35" s="702"/>
      <c r="AQ35" s="702"/>
      <c r="AR35" s="702"/>
      <c r="AS35" s="702"/>
      <c r="AT35" s="702"/>
      <c r="AU35" s="702"/>
      <c r="AV35" s="702"/>
      <c r="AW35" s="702"/>
      <c r="AX35" s="702"/>
      <c r="AY35" s="702"/>
      <c r="AZ35" s="702"/>
      <c r="BA35" s="702"/>
      <c r="BB35" s="702"/>
      <c r="BC35" s="702"/>
      <c r="BD35" s="702"/>
      <c r="BE35" s="702"/>
      <c r="BF35" s="702"/>
      <c r="BG35" s="702"/>
      <c r="BH35" s="702"/>
      <c r="BI35" s="702"/>
      <c r="BJ35" s="702"/>
      <c r="BK35" s="702"/>
      <c r="BL35" s="702"/>
      <c r="BM35" s="702"/>
      <c r="BN35" s="702"/>
      <c r="BO35" s="702"/>
      <c r="BP35" s="702"/>
      <c r="BQ35" s="702"/>
      <c r="BR35" s="702"/>
      <c r="BS35" s="702"/>
      <c r="BT35" s="702"/>
      <c r="BU35" s="702"/>
      <c r="BV35" s="702"/>
      <c r="BW35" s="702"/>
      <c r="BX35" s="702"/>
      <c r="BY35" s="702"/>
      <c r="BZ35" s="702"/>
      <c r="CA35" s="702"/>
      <c r="CB35" s="702"/>
      <c r="CC35" s="702"/>
      <c r="CD35" s="702"/>
      <c r="CE35" s="702"/>
      <c r="CF35" s="702"/>
      <c r="CG35" s="702"/>
      <c r="CH35" s="702"/>
      <c r="CI35" s="702"/>
      <c r="CJ35" s="702"/>
      <c r="CK35" s="702"/>
      <c r="CL35" s="702"/>
      <c r="CM35" s="702"/>
      <c r="CN35" s="702"/>
      <c r="CO35" s="702"/>
      <c r="CP35" s="702"/>
      <c r="CQ35" s="702"/>
      <c r="CR35" s="702"/>
      <c r="CS35" s="702"/>
      <c r="CT35" s="702"/>
      <c r="CU35" s="702"/>
      <c r="CV35" s="702"/>
      <c r="CW35" s="702"/>
      <c r="CX35" s="702"/>
      <c r="CY35" s="702"/>
      <c r="CZ35" s="702"/>
      <c r="DA35" s="702"/>
      <c r="DB35" s="702"/>
      <c r="DC35" s="702"/>
      <c r="DD35" s="702"/>
      <c r="DE35" s="702"/>
      <c r="DF35" s="702"/>
      <c r="DG35" s="702"/>
      <c r="DH35" s="702"/>
      <c r="DI35" s="702"/>
      <c r="DJ35" s="702"/>
      <c r="DK35" s="702"/>
      <c r="DL35" s="702"/>
      <c r="DM35" s="702"/>
      <c r="DN35" s="702"/>
      <c r="DO35" s="702"/>
      <c r="DP35" s="702"/>
      <c r="DQ35" s="702"/>
      <c r="DR35" s="702"/>
      <c r="DS35" s="702"/>
      <c r="DT35" s="702"/>
      <c r="DU35" s="702"/>
      <c r="DV35" s="702"/>
      <c r="DW35" s="702"/>
      <c r="DX35" s="702"/>
      <c r="DY35" s="702"/>
      <c r="DZ35" s="702"/>
      <c r="EA35" s="702"/>
      <c r="EB35" s="702"/>
      <c r="EC35" s="702"/>
      <c r="ED35" s="702"/>
      <c r="EE35" s="702"/>
      <c r="EF35" s="702"/>
      <c r="EG35" s="702"/>
      <c r="EH35" s="702"/>
      <c r="EI35" s="702"/>
      <c r="EJ35" s="702"/>
      <c r="EK35" s="702"/>
      <c r="EL35" s="702"/>
      <c r="EM35" s="702"/>
      <c r="EN35" s="702"/>
      <c r="EO35" s="702"/>
      <c r="EP35" s="702"/>
      <c r="EQ35" s="702"/>
      <c r="ER35" s="702"/>
      <c r="ES35" s="702"/>
      <c r="ET35" s="702"/>
      <c r="EU35" s="702"/>
      <c r="EV35" s="702"/>
      <c r="EW35" s="702"/>
      <c r="EX35" s="702"/>
      <c r="EY35" s="702"/>
      <c r="EZ35" s="702"/>
      <c r="FA35" s="702"/>
      <c r="FB35" s="702"/>
      <c r="FC35" s="702"/>
      <c r="FD35" s="702"/>
      <c r="FE35" s="702"/>
      <c r="FF35" s="702"/>
      <c r="FG35" s="702"/>
      <c r="FH35" s="702"/>
      <c r="FI35" s="702"/>
      <c r="FJ35" s="702"/>
      <c r="FK35" s="702"/>
      <c r="FL35" s="702"/>
      <c r="FM35" s="702"/>
      <c r="FN35" s="702"/>
      <c r="FO35" s="702"/>
      <c r="FP35" s="702"/>
      <c r="FQ35" s="702"/>
      <c r="FR35" s="702"/>
      <c r="FS35" s="702"/>
      <c r="FT35" s="702"/>
      <c r="FU35" s="702"/>
      <c r="FV35" s="702"/>
      <c r="FW35" s="702"/>
      <c r="FX35" s="702"/>
      <c r="FY35" s="702"/>
      <c r="FZ35" s="702"/>
      <c r="GA35" s="702"/>
      <c r="GB35" s="702"/>
      <c r="GC35" s="702"/>
      <c r="GD35" s="702"/>
      <c r="GE35" s="702"/>
      <c r="GF35" s="702"/>
      <c r="GG35" s="702"/>
      <c r="GH35" s="702"/>
      <c r="GI35" s="702"/>
      <c r="GJ35" s="702"/>
      <c r="GK35" s="702"/>
      <c r="GL35" s="702"/>
      <c r="GM35" s="702"/>
      <c r="GN35" s="702"/>
      <c r="GO35" s="702"/>
      <c r="GP35" s="702"/>
      <c r="GQ35" s="702"/>
      <c r="GR35" s="702"/>
      <c r="GS35" s="702"/>
      <c r="GT35" s="702"/>
      <c r="GU35" s="702"/>
      <c r="GV35" s="702"/>
      <c r="GW35" s="702"/>
      <c r="GX35" s="702"/>
      <c r="GY35" s="702"/>
      <c r="GZ35" s="702"/>
    </row>
    <row r="36" spans="1:208" s="420" customFormat="1" ht="24" customHeight="1" x14ac:dyDescent="0.2">
      <c r="A36" s="689" t="s">
        <v>844</v>
      </c>
      <c r="B36" s="690">
        <v>17336.368599999998</v>
      </c>
      <c r="C36" s="691">
        <v>34654.423329999998</v>
      </c>
      <c r="D36" s="690">
        <v>22826.802640000002</v>
      </c>
      <c r="E36" s="691">
        <v>44570.349459999998</v>
      </c>
      <c r="F36" s="690">
        <v>8139.1530999999995</v>
      </c>
      <c r="G36" s="691">
        <v>13024.958199999999</v>
      </c>
      <c r="H36" s="690">
        <v>7278.0169500000011</v>
      </c>
      <c r="I36" s="691">
        <v>11413.057430000001</v>
      </c>
      <c r="J36" s="694" t="s">
        <v>844</v>
      </c>
      <c r="K36" s="690">
        <v>7510.6585000000005</v>
      </c>
      <c r="L36" s="691">
        <v>18435.518129999997</v>
      </c>
      <c r="M36" s="690">
        <v>13602.061810000001</v>
      </c>
      <c r="N36" s="691">
        <v>29249.199840000001</v>
      </c>
      <c r="O36" s="690">
        <v>1276.1179999999999</v>
      </c>
      <c r="P36" s="691">
        <v>2567.7600000000002</v>
      </c>
      <c r="Q36" s="690">
        <v>1473.62183</v>
      </c>
      <c r="R36" s="691">
        <v>3191.2628000000004</v>
      </c>
      <c r="S36" s="704"/>
      <c r="T36" s="697"/>
      <c r="U36" s="697"/>
      <c r="V36" s="697"/>
      <c r="W36" s="697"/>
      <c r="X36" s="697"/>
      <c r="Y36" s="697"/>
      <c r="Z36" s="697"/>
      <c r="AA36" s="697"/>
      <c r="AB36" s="697"/>
      <c r="AC36" s="697"/>
      <c r="AD36" s="697"/>
      <c r="AE36" s="697"/>
      <c r="AF36" s="697"/>
      <c r="AG36" s="697"/>
      <c r="AH36" s="697"/>
      <c r="AI36" s="697"/>
      <c r="AJ36" s="697"/>
      <c r="AK36" s="697"/>
      <c r="AL36" s="697"/>
      <c r="AM36" s="697"/>
      <c r="AN36" s="697"/>
      <c r="AO36" s="697"/>
      <c r="AP36" s="697"/>
      <c r="AQ36" s="697"/>
      <c r="AR36" s="697"/>
      <c r="AS36" s="697"/>
      <c r="AT36" s="697"/>
      <c r="AU36" s="697"/>
      <c r="AV36" s="697"/>
      <c r="AW36" s="697"/>
      <c r="AX36" s="697"/>
      <c r="AY36" s="697"/>
      <c r="AZ36" s="697"/>
      <c r="BA36" s="697"/>
      <c r="BB36" s="697"/>
      <c r="BC36" s="697"/>
      <c r="BD36" s="697"/>
      <c r="BE36" s="697"/>
      <c r="BF36" s="697"/>
      <c r="BG36" s="697"/>
      <c r="BH36" s="697"/>
      <c r="BI36" s="697"/>
      <c r="BJ36" s="697"/>
      <c r="BK36" s="697"/>
      <c r="BL36" s="697"/>
      <c r="BM36" s="697"/>
      <c r="BN36" s="697"/>
      <c r="BO36" s="697"/>
      <c r="BP36" s="697"/>
      <c r="BQ36" s="697"/>
      <c r="BR36" s="697"/>
      <c r="BS36" s="697"/>
      <c r="BT36" s="697"/>
      <c r="BU36" s="697"/>
      <c r="BV36" s="697"/>
      <c r="BW36" s="697"/>
      <c r="BX36" s="697"/>
      <c r="BY36" s="697"/>
      <c r="BZ36" s="697"/>
      <c r="CA36" s="697"/>
      <c r="CB36" s="705"/>
      <c r="CC36" s="706"/>
      <c r="CD36" s="705"/>
      <c r="CE36" s="706"/>
      <c r="CF36" s="705"/>
      <c r="CG36" s="706"/>
      <c r="CH36" s="705"/>
      <c r="CI36" s="706"/>
      <c r="CJ36" s="705"/>
      <c r="CK36" s="706"/>
      <c r="CL36" s="705"/>
      <c r="CM36" s="706"/>
      <c r="CN36" s="707"/>
      <c r="CO36" s="705"/>
      <c r="CP36" s="706"/>
      <c r="CQ36" s="705"/>
      <c r="CR36" s="706"/>
      <c r="CS36" s="705"/>
      <c r="CT36" s="706"/>
      <c r="CU36" s="705"/>
      <c r="CV36" s="706"/>
      <c r="CW36" s="705"/>
      <c r="CX36" s="706"/>
      <c r="CY36" s="705"/>
      <c r="CZ36" s="706"/>
      <c r="DA36" s="705"/>
      <c r="DB36" s="706"/>
      <c r="DC36" s="705"/>
      <c r="DD36" s="706"/>
      <c r="DE36" s="707"/>
      <c r="DF36" s="705"/>
      <c r="DG36" s="706"/>
      <c r="DH36" s="705"/>
      <c r="DI36" s="706"/>
      <c r="DJ36" s="705"/>
      <c r="DK36" s="706"/>
      <c r="DL36" s="705"/>
      <c r="DM36" s="706"/>
      <c r="DN36" s="705"/>
      <c r="DO36" s="706"/>
      <c r="DP36" s="705"/>
      <c r="DQ36" s="706"/>
      <c r="DR36" s="705"/>
      <c r="DS36" s="706"/>
      <c r="DT36" s="705"/>
      <c r="DU36" s="706"/>
      <c r="DV36" s="707"/>
      <c r="DW36" s="705"/>
      <c r="DX36" s="706"/>
      <c r="DY36" s="705"/>
      <c r="DZ36" s="706"/>
      <c r="EA36" s="705"/>
      <c r="EB36" s="706"/>
      <c r="EC36" s="705"/>
      <c r="ED36" s="706"/>
      <c r="EE36" s="705"/>
      <c r="EF36" s="706"/>
      <c r="EG36" s="705"/>
      <c r="EH36" s="706"/>
      <c r="EI36" s="705"/>
      <c r="EJ36" s="706"/>
      <c r="EK36" s="705"/>
      <c r="EL36" s="706"/>
      <c r="EM36" s="707"/>
      <c r="EN36" s="705"/>
      <c r="EO36" s="706"/>
      <c r="EP36" s="705"/>
      <c r="EQ36" s="706"/>
      <c r="ER36" s="705"/>
      <c r="ES36" s="706"/>
      <c r="ET36" s="705"/>
      <c r="EU36" s="706"/>
      <c r="EV36" s="705"/>
      <c r="EW36" s="706"/>
      <c r="EX36" s="705"/>
      <c r="EY36" s="706"/>
      <c r="EZ36" s="705"/>
      <c r="FA36" s="706"/>
      <c r="FB36" s="705"/>
      <c r="FC36" s="706"/>
      <c r="FD36" s="707"/>
      <c r="FE36" s="705"/>
      <c r="FF36" s="706"/>
      <c r="FG36" s="705"/>
      <c r="FH36" s="706"/>
      <c r="FI36" s="705"/>
      <c r="FJ36" s="706"/>
      <c r="FK36" s="705"/>
      <c r="FL36" s="706"/>
      <c r="FM36" s="705"/>
      <c r="FN36" s="706"/>
      <c r="FO36" s="705"/>
      <c r="FP36" s="706"/>
      <c r="FQ36" s="705"/>
      <c r="FR36" s="706"/>
      <c r="FS36" s="705"/>
      <c r="FT36" s="706"/>
      <c r="FU36" s="707"/>
    </row>
    <row r="37" spans="1:208" s="709" customFormat="1" ht="24" customHeight="1" x14ac:dyDescent="0.2">
      <c r="A37" s="683" t="s">
        <v>845</v>
      </c>
      <c r="B37" s="684">
        <v>75036.648459999866</v>
      </c>
      <c r="C37" s="708">
        <v>155584.95342999967</v>
      </c>
      <c r="D37" s="684">
        <v>98717.093569999968</v>
      </c>
      <c r="E37" s="708">
        <v>189478.22452000034</v>
      </c>
      <c r="F37" s="684">
        <v>26365.284799999976</v>
      </c>
      <c r="G37" s="708">
        <v>42371.019889999909</v>
      </c>
      <c r="H37" s="684">
        <v>25621.045399999912</v>
      </c>
      <c r="I37" s="708">
        <v>39465.0700499999</v>
      </c>
      <c r="J37" s="693" t="s">
        <v>845</v>
      </c>
      <c r="K37" s="684">
        <v>32926.713530000023</v>
      </c>
      <c r="L37" s="708">
        <v>84417.146430000052</v>
      </c>
      <c r="M37" s="684">
        <v>54249.98245000001</v>
      </c>
      <c r="N37" s="708">
        <v>115917.72900000005</v>
      </c>
      <c r="O37" s="684">
        <v>15125.460829999998</v>
      </c>
      <c r="P37" s="708">
        <v>27481.027809999992</v>
      </c>
      <c r="Q37" s="684">
        <v>18179.638529999986</v>
      </c>
      <c r="R37" s="708">
        <v>32663.06888999998</v>
      </c>
      <c r="S37" s="420"/>
      <c r="T37" s="420"/>
      <c r="U37" s="420"/>
      <c r="V37" s="420"/>
      <c r="W37" s="420"/>
      <c r="X37" s="420"/>
      <c r="Y37" s="420"/>
      <c r="Z37" s="420"/>
      <c r="AA37" s="420"/>
      <c r="AB37" s="420"/>
      <c r="AC37" s="420"/>
      <c r="AD37" s="420"/>
      <c r="AE37" s="420"/>
      <c r="AF37" s="420"/>
      <c r="AG37" s="420"/>
      <c r="AH37" s="420"/>
      <c r="AI37" s="420"/>
      <c r="AJ37" s="420"/>
      <c r="AK37" s="420"/>
      <c r="AL37" s="420"/>
      <c r="AM37" s="420"/>
      <c r="AN37" s="420"/>
      <c r="AO37" s="420"/>
      <c r="AP37" s="420"/>
      <c r="AQ37" s="420"/>
      <c r="AR37" s="420"/>
      <c r="AS37" s="420"/>
      <c r="AT37" s="420"/>
      <c r="AU37" s="420"/>
      <c r="AV37" s="420"/>
      <c r="AW37" s="420"/>
      <c r="AX37" s="420"/>
      <c r="AY37" s="420"/>
      <c r="AZ37" s="420"/>
      <c r="BA37" s="420"/>
      <c r="BB37" s="420"/>
      <c r="BC37" s="420"/>
      <c r="BD37" s="420"/>
      <c r="BE37" s="420"/>
      <c r="BF37" s="420"/>
      <c r="BG37" s="420"/>
      <c r="BH37" s="420"/>
      <c r="BI37" s="420"/>
      <c r="BJ37" s="420"/>
      <c r="BK37" s="420"/>
      <c r="BL37" s="420"/>
      <c r="BM37" s="420"/>
      <c r="BN37" s="420"/>
      <c r="BO37" s="420"/>
      <c r="BP37" s="420"/>
      <c r="BQ37" s="420"/>
      <c r="BR37" s="420"/>
      <c r="BS37" s="420"/>
      <c r="BT37" s="420"/>
      <c r="BU37" s="420"/>
      <c r="BV37" s="420"/>
      <c r="BW37" s="420"/>
      <c r="BX37" s="420"/>
      <c r="BY37" s="420"/>
      <c r="BZ37" s="420"/>
      <c r="CA37" s="420"/>
      <c r="CB37" s="420"/>
      <c r="CC37" s="420"/>
      <c r="CD37" s="420"/>
      <c r="CE37" s="420"/>
      <c r="CF37" s="420"/>
      <c r="CG37" s="420"/>
      <c r="CH37" s="420"/>
      <c r="CI37" s="420"/>
      <c r="CJ37" s="420"/>
      <c r="CK37" s="420"/>
      <c r="CL37" s="420"/>
      <c r="CM37" s="420"/>
      <c r="CN37" s="420"/>
      <c r="CO37" s="420"/>
      <c r="CP37" s="420"/>
      <c r="CQ37" s="420"/>
      <c r="CR37" s="420"/>
      <c r="CS37" s="420"/>
      <c r="CT37" s="420"/>
      <c r="CU37" s="420"/>
      <c r="CV37" s="420"/>
      <c r="CW37" s="420"/>
      <c r="CX37" s="420"/>
      <c r="CY37" s="420"/>
      <c r="CZ37" s="420"/>
      <c r="DA37" s="420"/>
      <c r="DB37" s="420"/>
      <c r="DC37" s="420"/>
      <c r="DD37" s="420"/>
      <c r="DE37" s="420"/>
      <c r="DF37" s="420"/>
      <c r="DG37" s="420"/>
      <c r="DH37" s="420"/>
      <c r="DI37" s="420"/>
      <c r="DJ37" s="420"/>
      <c r="DK37" s="420"/>
      <c r="DL37" s="420"/>
      <c r="DM37" s="420"/>
      <c r="DN37" s="420"/>
      <c r="DO37" s="420"/>
      <c r="DP37" s="420"/>
      <c r="DQ37" s="420"/>
      <c r="DR37" s="420"/>
      <c r="DS37" s="420"/>
      <c r="DT37" s="420"/>
      <c r="DU37" s="420"/>
      <c r="DV37" s="420"/>
      <c r="DW37" s="420"/>
      <c r="DX37" s="420"/>
      <c r="DY37" s="420"/>
      <c r="DZ37" s="420"/>
      <c r="EA37" s="420"/>
      <c r="EB37" s="420"/>
      <c r="EC37" s="420"/>
      <c r="ED37" s="420"/>
      <c r="EE37" s="420"/>
      <c r="EF37" s="420"/>
      <c r="EG37" s="420"/>
      <c r="EH37" s="420"/>
      <c r="EI37" s="420"/>
      <c r="EJ37" s="420"/>
      <c r="EK37" s="420"/>
      <c r="EL37" s="420"/>
      <c r="EM37" s="420"/>
      <c r="EN37" s="420"/>
      <c r="EO37" s="420"/>
      <c r="EP37" s="420"/>
      <c r="EQ37" s="420"/>
      <c r="ER37" s="420"/>
      <c r="ES37" s="420"/>
      <c r="ET37" s="420"/>
      <c r="EU37" s="420"/>
      <c r="EV37" s="420"/>
      <c r="EW37" s="420"/>
      <c r="EX37" s="420"/>
      <c r="EY37" s="420"/>
      <c r="EZ37" s="420"/>
      <c r="FA37" s="420"/>
      <c r="FB37" s="420"/>
      <c r="FC37" s="420"/>
      <c r="FD37" s="420"/>
      <c r="FE37" s="420"/>
      <c r="FF37" s="420"/>
      <c r="FG37" s="420"/>
      <c r="FH37" s="420"/>
      <c r="FI37" s="420"/>
      <c r="FJ37" s="420"/>
      <c r="FK37" s="420"/>
      <c r="FL37" s="420"/>
      <c r="FM37" s="420"/>
      <c r="FN37" s="420"/>
      <c r="FO37" s="420"/>
      <c r="FP37" s="420"/>
      <c r="FQ37" s="420"/>
      <c r="FR37" s="420"/>
      <c r="FS37" s="420"/>
      <c r="FT37" s="420"/>
      <c r="FU37" s="420"/>
      <c r="FV37" s="420"/>
      <c r="FW37" s="420"/>
      <c r="FX37" s="420"/>
      <c r="FY37" s="420"/>
      <c r="FZ37" s="420"/>
      <c r="GA37" s="420"/>
      <c r="GB37" s="420"/>
      <c r="GC37" s="420"/>
      <c r="GD37" s="420"/>
      <c r="GE37" s="420"/>
      <c r="GF37" s="420"/>
      <c r="GG37" s="420"/>
      <c r="GH37" s="420"/>
      <c r="GI37" s="420"/>
      <c r="GJ37" s="420"/>
      <c r="GK37" s="420"/>
      <c r="GL37" s="420"/>
      <c r="GM37" s="420"/>
      <c r="GN37" s="420"/>
      <c r="GO37" s="420"/>
      <c r="GP37" s="420"/>
      <c r="GQ37" s="420"/>
      <c r="GR37" s="420"/>
      <c r="GS37" s="420"/>
      <c r="GT37" s="420"/>
      <c r="GU37" s="420"/>
      <c r="GV37" s="420"/>
      <c r="GW37" s="420"/>
      <c r="GX37" s="420"/>
      <c r="GY37" s="420"/>
      <c r="GZ37" s="420"/>
    </row>
    <row r="38" spans="1:208" s="420" customFormat="1" ht="24" customHeight="1" x14ac:dyDescent="0.2">
      <c r="A38" s="710" t="s">
        <v>812</v>
      </c>
      <c r="B38" s="711">
        <v>815484.51413399982</v>
      </c>
      <c r="C38" s="712">
        <v>1657910.8704319997</v>
      </c>
      <c r="D38" s="711">
        <v>955620.47442999994</v>
      </c>
      <c r="E38" s="712">
        <v>1885878.2189500001</v>
      </c>
      <c r="F38" s="711">
        <v>392248.95774800004</v>
      </c>
      <c r="G38" s="712">
        <v>661425.94503400009</v>
      </c>
      <c r="H38" s="711">
        <v>335844.97471999988</v>
      </c>
      <c r="I38" s="712">
        <v>556529.22331999987</v>
      </c>
      <c r="J38" s="713" t="s">
        <v>812</v>
      </c>
      <c r="K38" s="711">
        <v>340214.69155600003</v>
      </c>
      <c r="L38" s="712">
        <v>837113.79971499997</v>
      </c>
      <c r="M38" s="711">
        <v>523058.75383999996</v>
      </c>
      <c r="N38" s="712">
        <v>1132759.1774200001</v>
      </c>
      <c r="O38" s="711">
        <v>69203.460940000004</v>
      </c>
      <c r="P38" s="712">
        <v>135519.55380699999</v>
      </c>
      <c r="Q38" s="711">
        <v>82412.293439999979</v>
      </c>
      <c r="R38" s="712">
        <v>170898.64437999995</v>
      </c>
    </row>
    <row r="39" spans="1:208" s="420" customFormat="1" ht="24" customHeight="1" x14ac:dyDescent="0.2">
      <c r="A39" s="683" t="s">
        <v>813</v>
      </c>
      <c r="B39" s="684">
        <v>1024.03691</v>
      </c>
      <c r="C39" s="708">
        <v>1570.56691</v>
      </c>
      <c r="D39" s="684">
        <v>1107.7063900000001</v>
      </c>
      <c r="E39" s="708">
        <v>1924.9279200000001</v>
      </c>
      <c r="F39" s="684">
        <v>22.32</v>
      </c>
      <c r="G39" s="708">
        <v>198.83799999999999</v>
      </c>
      <c r="H39" s="684">
        <v>26.331700000000001</v>
      </c>
      <c r="I39" s="708">
        <v>140.22865000000002</v>
      </c>
      <c r="J39" s="693" t="s">
        <v>813</v>
      </c>
      <c r="K39" s="684">
        <v>1001.7169100000001</v>
      </c>
      <c r="L39" s="708">
        <v>1371.2689100000002</v>
      </c>
      <c r="M39" s="684">
        <v>1081.3746900000001</v>
      </c>
      <c r="N39" s="708">
        <v>1777.8592700000002</v>
      </c>
      <c r="O39" s="684">
        <v>0</v>
      </c>
      <c r="P39" s="708">
        <v>0</v>
      </c>
      <c r="Q39" s="684">
        <v>0</v>
      </c>
      <c r="R39" s="708">
        <v>0</v>
      </c>
    </row>
    <row r="40" spans="1:208" s="709" customFormat="1" ht="24" customHeight="1" x14ac:dyDescent="0.2">
      <c r="A40" s="689" t="s">
        <v>846</v>
      </c>
      <c r="B40" s="690">
        <v>9809.6769999999997</v>
      </c>
      <c r="C40" s="691">
        <v>17267.237800000003</v>
      </c>
      <c r="D40" s="690">
        <v>15080.820670000001</v>
      </c>
      <c r="E40" s="691">
        <v>26916.782630000002</v>
      </c>
      <c r="F40" s="690">
        <v>3960.8719999999998</v>
      </c>
      <c r="G40" s="691">
        <v>6127.6019999999999</v>
      </c>
      <c r="H40" s="690">
        <v>4596.0862700000007</v>
      </c>
      <c r="I40" s="691">
        <v>7195.4737700000005</v>
      </c>
      <c r="J40" s="694" t="s">
        <v>846</v>
      </c>
      <c r="K40" s="690">
        <v>4229.366</v>
      </c>
      <c r="L40" s="691">
        <v>9193.2685999999994</v>
      </c>
      <c r="M40" s="690">
        <v>8428.7105699999993</v>
      </c>
      <c r="N40" s="691">
        <v>17213.2111</v>
      </c>
      <c r="O40" s="690">
        <v>1560.0930000000001</v>
      </c>
      <c r="P40" s="691">
        <v>1841.336</v>
      </c>
      <c r="Q40" s="690">
        <v>1991.8723</v>
      </c>
      <c r="R40" s="691">
        <v>2369.7322399999998</v>
      </c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  <c r="AI40" s="420"/>
      <c r="AJ40" s="420"/>
      <c r="AK40" s="420"/>
      <c r="AL40" s="420"/>
      <c r="AM40" s="420"/>
      <c r="AN40" s="420"/>
      <c r="AO40" s="420"/>
      <c r="AP40" s="420"/>
      <c r="AQ40" s="420"/>
      <c r="AR40" s="420"/>
      <c r="AS40" s="420"/>
      <c r="AT40" s="420"/>
      <c r="AU40" s="420"/>
      <c r="AV40" s="420"/>
      <c r="AW40" s="420"/>
      <c r="AX40" s="420"/>
      <c r="AY40" s="420"/>
      <c r="AZ40" s="420"/>
      <c r="BA40" s="420"/>
      <c r="BB40" s="420"/>
      <c r="BC40" s="420"/>
      <c r="BD40" s="420"/>
      <c r="BE40" s="420"/>
      <c r="BF40" s="420"/>
      <c r="BG40" s="420"/>
      <c r="BH40" s="420"/>
      <c r="BI40" s="420"/>
      <c r="BJ40" s="420"/>
      <c r="BK40" s="420"/>
      <c r="BL40" s="420"/>
      <c r="BM40" s="420"/>
      <c r="BN40" s="420"/>
      <c r="BO40" s="420"/>
      <c r="BP40" s="420"/>
      <c r="BQ40" s="420"/>
      <c r="BR40" s="420"/>
      <c r="BS40" s="420"/>
      <c r="BT40" s="420"/>
      <c r="BU40" s="420"/>
      <c r="BV40" s="420"/>
      <c r="BW40" s="420"/>
      <c r="BX40" s="420"/>
      <c r="BY40" s="420"/>
      <c r="BZ40" s="420"/>
      <c r="CA40" s="420"/>
      <c r="CB40" s="420"/>
      <c r="CC40" s="420"/>
      <c r="CD40" s="420"/>
      <c r="CE40" s="420"/>
      <c r="CF40" s="420"/>
      <c r="CG40" s="420"/>
      <c r="CH40" s="420"/>
      <c r="CI40" s="420"/>
      <c r="CJ40" s="420"/>
      <c r="CK40" s="420"/>
      <c r="CL40" s="420"/>
      <c r="CM40" s="420"/>
      <c r="CN40" s="420"/>
      <c r="CO40" s="420"/>
      <c r="CP40" s="420"/>
      <c r="CQ40" s="420"/>
      <c r="CR40" s="420"/>
      <c r="CS40" s="420"/>
      <c r="CT40" s="420"/>
      <c r="CU40" s="420"/>
      <c r="CV40" s="420"/>
      <c r="CW40" s="420"/>
      <c r="CX40" s="420"/>
      <c r="CY40" s="420"/>
      <c r="CZ40" s="420"/>
      <c r="DA40" s="420"/>
      <c r="DB40" s="420"/>
      <c r="DC40" s="420"/>
      <c r="DD40" s="420"/>
      <c r="DE40" s="420"/>
      <c r="DF40" s="420"/>
      <c r="DG40" s="420"/>
      <c r="DH40" s="420"/>
      <c r="DI40" s="420"/>
      <c r="DJ40" s="420"/>
      <c r="DK40" s="420"/>
      <c r="DL40" s="420"/>
      <c r="DM40" s="420"/>
      <c r="DN40" s="420"/>
      <c r="DO40" s="420"/>
      <c r="DP40" s="420"/>
      <c r="DQ40" s="420"/>
      <c r="DR40" s="420"/>
      <c r="DS40" s="420"/>
      <c r="DT40" s="420"/>
      <c r="DU40" s="420"/>
      <c r="DV40" s="420"/>
      <c r="DW40" s="420"/>
      <c r="DX40" s="420"/>
      <c r="DY40" s="420"/>
      <c r="DZ40" s="420"/>
      <c r="EA40" s="420"/>
      <c r="EB40" s="420"/>
      <c r="EC40" s="420"/>
      <c r="ED40" s="420"/>
      <c r="EE40" s="420"/>
      <c r="EF40" s="420"/>
      <c r="EG40" s="420"/>
      <c r="EH40" s="420"/>
      <c r="EI40" s="420"/>
      <c r="EJ40" s="420"/>
      <c r="EK40" s="420"/>
      <c r="EL40" s="420"/>
      <c r="EM40" s="420"/>
      <c r="EN40" s="420"/>
      <c r="EO40" s="420"/>
      <c r="EP40" s="420"/>
      <c r="EQ40" s="420"/>
      <c r="ER40" s="420"/>
      <c r="ES40" s="420"/>
      <c r="ET40" s="420"/>
      <c r="EU40" s="420"/>
      <c r="EV40" s="420"/>
      <c r="EW40" s="420"/>
      <c r="EX40" s="420"/>
      <c r="EY40" s="420"/>
      <c r="EZ40" s="420"/>
      <c r="FA40" s="420"/>
      <c r="FB40" s="420"/>
      <c r="FC40" s="420"/>
      <c r="FD40" s="420"/>
      <c r="FE40" s="420"/>
      <c r="FF40" s="420"/>
      <c r="FG40" s="420"/>
      <c r="FH40" s="420"/>
      <c r="FI40" s="420"/>
      <c r="FJ40" s="420"/>
      <c r="FK40" s="420"/>
      <c r="FL40" s="420"/>
      <c r="FM40" s="420"/>
      <c r="FN40" s="420"/>
      <c r="FO40" s="420"/>
      <c r="FP40" s="420"/>
      <c r="FQ40" s="420"/>
      <c r="FR40" s="420"/>
      <c r="FS40" s="420"/>
      <c r="FT40" s="420"/>
      <c r="FU40" s="420"/>
      <c r="FV40" s="420"/>
      <c r="FW40" s="420"/>
      <c r="FX40" s="420"/>
      <c r="FY40" s="420"/>
      <c r="FZ40" s="420"/>
      <c r="GA40" s="420"/>
      <c r="GB40" s="420"/>
      <c r="GC40" s="420"/>
      <c r="GD40" s="420"/>
      <c r="GE40" s="420"/>
      <c r="GF40" s="420"/>
      <c r="GG40" s="420"/>
      <c r="GH40" s="420"/>
      <c r="GI40" s="420"/>
      <c r="GJ40" s="420"/>
      <c r="GK40" s="420"/>
      <c r="GL40" s="420"/>
      <c r="GM40" s="420"/>
      <c r="GN40" s="420"/>
      <c r="GO40" s="420"/>
      <c r="GP40" s="420"/>
      <c r="GQ40" s="420"/>
      <c r="GR40" s="420"/>
      <c r="GS40" s="420"/>
      <c r="GT40" s="420"/>
      <c r="GU40" s="420"/>
      <c r="GV40" s="420"/>
      <c r="GW40" s="420"/>
      <c r="GX40" s="420"/>
      <c r="GY40" s="420"/>
      <c r="GZ40" s="420"/>
    </row>
    <row r="41" spans="1:208" s="420" customFormat="1" ht="24" customHeight="1" x14ac:dyDescent="0.2">
      <c r="A41" s="683" t="s">
        <v>847</v>
      </c>
      <c r="B41" s="684">
        <v>4922.2240000000002</v>
      </c>
      <c r="C41" s="708">
        <v>9464.1219999999994</v>
      </c>
      <c r="D41" s="684">
        <v>5161.3941699999996</v>
      </c>
      <c r="E41" s="708">
        <v>10194.261769999999</v>
      </c>
      <c r="F41" s="684">
        <v>1938.2739999999999</v>
      </c>
      <c r="G41" s="708">
        <v>4426.8490000000002</v>
      </c>
      <c r="H41" s="684">
        <v>1896.75197</v>
      </c>
      <c r="I41" s="708">
        <v>4322.2213300000003</v>
      </c>
      <c r="J41" s="693" t="s">
        <v>847</v>
      </c>
      <c r="K41" s="684">
        <v>2773.1309999999999</v>
      </c>
      <c r="L41" s="708">
        <v>4643.5239999999994</v>
      </c>
      <c r="M41" s="684">
        <v>3054.58547</v>
      </c>
      <c r="N41" s="708">
        <v>5431.5773099999997</v>
      </c>
      <c r="O41" s="684">
        <v>97.903999999999996</v>
      </c>
      <c r="P41" s="708">
        <v>202.01299999999998</v>
      </c>
      <c r="Q41" s="684">
        <v>106.3377</v>
      </c>
      <c r="R41" s="708">
        <v>243.34269</v>
      </c>
    </row>
    <row r="42" spans="1:208" s="709" customFormat="1" ht="24" customHeight="1" x14ac:dyDescent="0.2">
      <c r="A42" s="689" t="s">
        <v>848</v>
      </c>
      <c r="B42" s="690">
        <v>3029.7218800000001</v>
      </c>
      <c r="C42" s="691">
        <v>4883.1318799999999</v>
      </c>
      <c r="D42" s="690">
        <v>4486.9081900000001</v>
      </c>
      <c r="E42" s="691">
        <v>7508.5234899999996</v>
      </c>
      <c r="F42" s="690">
        <v>1961.145</v>
      </c>
      <c r="G42" s="691">
        <v>2547.8029999999999</v>
      </c>
      <c r="H42" s="690">
        <v>2394.1223599999994</v>
      </c>
      <c r="I42" s="691">
        <v>2985.6109099999994</v>
      </c>
      <c r="J42" s="694" t="s">
        <v>848</v>
      </c>
      <c r="K42" s="690">
        <v>1064.8564799999999</v>
      </c>
      <c r="L42" s="691">
        <v>2330.9364799999998</v>
      </c>
      <c r="M42" s="690">
        <v>2073.6058800000001</v>
      </c>
      <c r="N42" s="691">
        <v>4497.3606</v>
      </c>
      <c r="O42" s="690">
        <v>3.64</v>
      </c>
      <c r="P42" s="691">
        <v>4.3120000000000003</v>
      </c>
      <c r="Q42" s="690">
        <v>18.850770000000001</v>
      </c>
      <c r="R42" s="691">
        <v>25.222799999999999</v>
      </c>
      <c r="S42" s="420"/>
      <c r="T42" s="420"/>
      <c r="U42" s="420"/>
      <c r="V42" s="420"/>
      <c r="W42" s="420"/>
      <c r="X42" s="420"/>
      <c r="Y42" s="420"/>
      <c r="Z42" s="420"/>
      <c r="AA42" s="420"/>
      <c r="AB42" s="420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20"/>
      <c r="AN42" s="420"/>
      <c r="AO42" s="420"/>
      <c r="AP42" s="420"/>
      <c r="AQ42" s="420"/>
      <c r="AR42" s="420"/>
      <c r="AS42" s="420"/>
      <c r="AT42" s="420"/>
      <c r="AU42" s="420"/>
      <c r="AV42" s="420"/>
      <c r="AW42" s="420"/>
      <c r="AX42" s="420"/>
      <c r="AY42" s="420"/>
      <c r="AZ42" s="420"/>
      <c r="BA42" s="420"/>
      <c r="BB42" s="420"/>
      <c r="BC42" s="420"/>
      <c r="BD42" s="420"/>
      <c r="BE42" s="420"/>
      <c r="BF42" s="420"/>
      <c r="BG42" s="420"/>
      <c r="BH42" s="420"/>
      <c r="BI42" s="420"/>
      <c r="BJ42" s="420"/>
      <c r="BK42" s="420"/>
      <c r="BL42" s="420"/>
      <c r="BM42" s="420"/>
      <c r="BN42" s="420"/>
      <c r="BO42" s="420"/>
      <c r="BP42" s="420"/>
      <c r="BQ42" s="420"/>
      <c r="BR42" s="420"/>
      <c r="BS42" s="420"/>
      <c r="BT42" s="420"/>
      <c r="BU42" s="420"/>
      <c r="BV42" s="420"/>
      <c r="BW42" s="420"/>
      <c r="BX42" s="420"/>
      <c r="BY42" s="420"/>
      <c r="BZ42" s="420"/>
      <c r="CA42" s="420"/>
      <c r="CB42" s="420"/>
      <c r="CC42" s="420"/>
      <c r="CD42" s="420"/>
      <c r="CE42" s="420"/>
      <c r="CF42" s="420"/>
      <c r="CG42" s="420"/>
      <c r="CH42" s="420"/>
      <c r="CI42" s="420"/>
      <c r="CJ42" s="420"/>
      <c r="CK42" s="420"/>
      <c r="CL42" s="420"/>
      <c r="CM42" s="420"/>
      <c r="CN42" s="420"/>
      <c r="CO42" s="420"/>
      <c r="CP42" s="420"/>
      <c r="CQ42" s="420"/>
      <c r="CR42" s="420"/>
      <c r="CS42" s="420"/>
      <c r="CT42" s="420"/>
      <c r="CU42" s="420"/>
      <c r="CV42" s="420"/>
      <c r="CW42" s="420"/>
      <c r="CX42" s="420"/>
      <c r="CY42" s="420"/>
      <c r="CZ42" s="420"/>
      <c r="DA42" s="420"/>
      <c r="DB42" s="420"/>
      <c r="DC42" s="420"/>
      <c r="DD42" s="420"/>
      <c r="DE42" s="420"/>
      <c r="DF42" s="420"/>
      <c r="DG42" s="420"/>
      <c r="DH42" s="420"/>
      <c r="DI42" s="420"/>
      <c r="DJ42" s="420"/>
      <c r="DK42" s="420"/>
      <c r="DL42" s="420"/>
      <c r="DM42" s="420"/>
      <c r="DN42" s="420"/>
      <c r="DO42" s="420"/>
      <c r="DP42" s="420"/>
      <c r="DQ42" s="420"/>
      <c r="DR42" s="420"/>
      <c r="DS42" s="420"/>
      <c r="DT42" s="420"/>
      <c r="DU42" s="420"/>
      <c r="DV42" s="420"/>
      <c r="DW42" s="420"/>
      <c r="DX42" s="420"/>
      <c r="DY42" s="420"/>
      <c r="DZ42" s="420"/>
      <c r="EA42" s="420"/>
      <c r="EB42" s="420"/>
      <c r="EC42" s="420"/>
      <c r="ED42" s="420"/>
      <c r="EE42" s="420"/>
      <c r="EF42" s="420"/>
      <c r="EG42" s="420"/>
      <c r="EH42" s="420"/>
      <c r="EI42" s="420"/>
      <c r="EJ42" s="420"/>
      <c r="EK42" s="420"/>
      <c r="EL42" s="420"/>
      <c r="EM42" s="420"/>
      <c r="EN42" s="420"/>
      <c r="EO42" s="420"/>
      <c r="EP42" s="420"/>
      <c r="EQ42" s="420"/>
      <c r="ER42" s="420"/>
      <c r="ES42" s="420"/>
      <c r="ET42" s="420"/>
      <c r="EU42" s="420"/>
      <c r="EV42" s="420"/>
      <c r="EW42" s="420"/>
      <c r="EX42" s="420"/>
      <c r="EY42" s="420"/>
      <c r="EZ42" s="420"/>
      <c r="FA42" s="420"/>
      <c r="FB42" s="420"/>
      <c r="FC42" s="420"/>
      <c r="FD42" s="420"/>
      <c r="FE42" s="420"/>
      <c r="FF42" s="420"/>
      <c r="FG42" s="420"/>
      <c r="FH42" s="420"/>
      <c r="FI42" s="420"/>
      <c r="FJ42" s="420"/>
      <c r="FK42" s="420"/>
      <c r="FL42" s="420"/>
      <c r="FM42" s="420"/>
      <c r="FN42" s="420"/>
      <c r="FO42" s="420"/>
      <c r="FP42" s="420"/>
      <c r="FQ42" s="420"/>
      <c r="FR42" s="420"/>
      <c r="FS42" s="420"/>
      <c r="FT42" s="420"/>
      <c r="FU42" s="420"/>
      <c r="FV42" s="420"/>
      <c r="FW42" s="420"/>
      <c r="FX42" s="420"/>
      <c r="FY42" s="420"/>
      <c r="FZ42" s="420"/>
      <c r="GA42" s="420"/>
      <c r="GB42" s="420"/>
      <c r="GC42" s="420"/>
      <c r="GD42" s="420"/>
      <c r="GE42" s="420"/>
      <c r="GF42" s="420"/>
      <c r="GG42" s="420"/>
      <c r="GH42" s="420"/>
      <c r="GI42" s="420"/>
      <c r="GJ42" s="420"/>
      <c r="GK42" s="420"/>
      <c r="GL42" s="420"/>
      <c r="GM42" s="420"/>
      <c r="GN42" s="420"/>
      <c r="GO42" s="420"/>
      <c r="GP42" s="420"/>
      <c r="GQ42" s="420"/>
      <c r="GR42" s="420"/>
      <c r="GS42" s="420"/>
      <c r="GT42" s="420"/>
      <c r="GU42" s="420"/>
      <c r="GV42" s="420"/>
      <c r="GW42" s="420"/>
      <c r="GX42" s="420"/>
      <c r="GY42" s="420"/>
      <c r="GZ42" s="420"/>
    </row>
    <row r="43" spans="1:208" s="709" customFormat="1" ht="24" customHeight="1" x14ac:dyDescent="0.2">
      <c r="A43" s="683" t="s">
        <v>849</v>
      </c>
      <c r="B43" s="684">
        <v>2011.3340000000001</v>
      </c>
      <c r="C43" s="708">
        <v>2011.3340000000001</v>
      </c>
      <c r="D43" s="684">
        <v>3522.6730299999999</v>
      </c>
      <c r="E43" s="708">
        <v>3522.6730299999999</v>
      </c>
      <c r="F43" s="684">
        <v>1884.413</v>
      </c>
      <c r="G43" s="708">
        <v>1884.413</v>
      </c>
      <c r="H43" s="684">
        <v>3228.4474300000002</v>
      </c>
      <c r="I43" s="708">
        <v>3228.4474300000002</v>
      </c>
      <c r="J43" s="693" t="s">
        <v>849</v>
      </c>
      <c r="K43" s="684">
        <v>126.92099999999999</v>
      </c>
      <c r="L43" s="708">
        <v>126.92099999999999</v>
      </c>
      <c r="M43" s="684">
        <v>294.22559999999999</v>
      </c>
      <c r="N43" s="708">
        <v>294.22559999999999</v>
      </c>
      <c r="O43" s="684">
        <v>0</v>
      </c>
      <c r="P43" s="708">
        <v>0</v>
      </c>
      <c r="Q43" s="684">
        <v>0</v>
      </c>
      <c r="R43" s="708">
        <v>0</v>
      </c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  <c r="AF43" s="420"/>
      <c r="AG43" s="420"/>
      <c r="AH43" s="420"/>
      <c r="AI43" s="420"/>
      <c r="AJ43" s="420"/>
      <c r="AK43" s="420"/>
      <c r="AL43" s="420"/>
      <c r="AM43" s="420"/>
      <c r="AN43" s="420"/>
      <c r="AO43" s="420"/>
      <c r="AP43" s="420"/>
      <c r="AQ43" s="420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0"/>
      <c r="BF43" s="420"/>
      <c r="BG43" s="420"/>
      <c r="BH43" s="420"/>
      <c r="BI43" s="420"/>
      <c r="BJ43" s="420"/>
      <c r="BK43" s="420"/>
      <c r="BL43" s="420"/>
      <c r="BM43" s="420"/>
      <c r="BN43" s="420"/>
      <c r="BO43" s="420"/>
      <c r="BP43" s="420"/>
      <c r="BQ43" s="420"/>
      <c r="BR43" s="420"/>
      <c r="BS43" s="420"/>
      <c r="BT43" s="420"/>
      <c r="BU43" s="420"/>
      <c r="BV43" s="420"/>
      <c r="BW43" s="420"/>
      <c r="BX43" s="420"/>
      <c r="BY43" s="420"/>
      <c r="BZ43" s="420"/>
      <c r="CA43" s="420"/>
      <c r="CB43" s="420"/>
      <c r="CC43" s="420"/>
      <c r="CD43" s="420"/>
      <c r="CE43" s="420"/>
      <c r="CF43" s="420"/>
      <c r="CG43" s="420"/>
      <c r="CH43" s="420"/>
      <c r="CI43" s="420"/>
      <c r="CJ43" s="420"/>
      <c r="CK43" s="420"/>
      <c r="CL43" s="420"/>
      <c r="CM43" s="420"/>
      <c r="CN43" s="420"/>
      <c r="CO43" s="420"/>
      <c r="CP43" s="420"/>
      <c r="CQ43" s="420"/>
      <c r="CR43" s="420"/>
      <c r="CS43" s="420"/>
      <c r="CT43" s="420"/>
      <c r="CU43" s="420"/>
      <c r="CV43" s="420"/>
      <c r="CW43" s="420"/>
      <c r="CX43" s="420"/>
      <c r="CY43" s="420"/>
      <c r="CZ43" s="420"/>
      <c r="DA43" s="420"/>
      <c r="DB43" s="420"/>
      <c r="DC43" s="420"/>
      <c r="DD43" s="420"/>
      <c r="DE43" s="420"/>
      <c r="DF43" s="420"/>
      <c r="DG43" s="420"/>
      <c r="DH43" s="420"/>
      <c r="DI43" s="420"/>
      <c r="DJ43" s="420"/>
      <c r="DK43" s="420"/>
      <c r="DL43" s="420"/>
      <c r="DM43" s="420"/>
      <c r="DN43" s="420"/>
      <c r="DO43" s="420"/>
      <c r="DP43" s="420"/>
      <c r="DQ43" s="420"/>
      <c r="DR43" s="420"/>
      <c r="DS43" s="420"/>
      <c r="DT43" s="420"/>
      <c r="DU43" s="420"/>
      <c r="DV43" s="420"/>
      <c r="DW43" s="420"/>
      <c r="DX43" s="420"/>
      <c r="DY43" s="420"/>
      <c r="DZ43" s="420"/>
      <c r="EA43" s="420"/>
      <c r="EB43" s="420"/>
      <c r="EC43" s="420"/>
      <c r="ED43" s="420"/>
      <c r="EE43" s="420"/>
      <c r="EF43" s="420"/>
      <c r="EG43" s="420"/>
      <c r="EH43" s="420"/>
      <c r="EI43" s="420"/>
      <c r="EJ43" s="420"/>
      <c r="EK43" s="420"/>
      <c r="EL43" s="420"/>
      <c r="EM43" s="420"/>
      <c r="EN43" s="420"/>
      <c r="EO43" s="420"/>
      <c r="EP43" s="420"/>
      <c r="EQ43" s="420"/>
      <c r="ER43" s="420"/>
      <c r="ES43" s="420"/>
      <c r="ET43" s="420"/>
      <c r="EU43" s="420"/>
      <c r="EV43" s="420"/>
      <c r="EW43" s="420"/>
      <c r="EX43" s="420"/>
      <c r="EY43" s="420"/>
      <c r="EZ43" s="420"/>
      <c r="FA43" s="420"/>
      <c r="FB43" s="420"/>
      <c r="FC43" s="420"/>
      <c r="FD43" s="420"/>
      <c r="FE43" s="420"/>
      <c r="FF43" s="420"/>
      <c r="FG43" s="420"/>
      <c r="FH43" s="420"/>
      <c r="FI43" s="420"/>
      <c r="FJ43" s="420"/>
      <c r="FK43" s="420"/>
      <c r="FL43" s="420"/>
      <c r="FM43" s="420"/>
      <c r="FN43" s="420"/>
      <c r="FO43" s="420"/>
      <c r="FP43" s="420"/>
      <c r="FQ43" s="420"/>
      <c r="FR43" s="420"/>
      <c r="FS43" s="420"/>
      <c r="FT43" s="420"/>
      <c r="FU43" s="420"/>
      <c r="FV43" s="420"/>
      <c r="FW43" s="420"/>
      <c r="FX43" s="420"/>
      <c r="FY43" s="420"/>
      <c r="FZ43" s="420"/>
      <c r="GA43" s="420"/>
      <c r="GB43" s="420"/>
      <c r="GC43" s="420"/>
      <c r="GD43" s="420"/>
      <c r="GE43" s="420"/>
      <c r="GF43" s="420"/>
      <c r="GG43" s="420"/>
      <c r="GH43" s="420"/>
      <c r="GI43" s="420"/>
      <c r="GJ43" s="420"/>
      <c r="GK43" s="420"/>
      <c r="GL43" s="420"/>
      <c r="GM43" s="420"/>
      <c r="GN43" s="420"/>
      <c r="GO43" s="420"/>
      <c r="GP43" s="420"/>
      <c r="GQ43" s="420"/>
      <c r="GR43" s="420"/>
      <c r="GS43" s="420"/>
      <c r="GT43" s="420"/>
      <c r="GU43" s="420"/>
      <c r="GV43" s="420"/>
      <c r="GW43" s="420"/>
      <c r="GX43" s="420"/>
      <c r="GY43" s="420"/>
      <c r="GZ43" s="420"/>
    </row>
    <row r="44" spans="1:208" s="420" customFormat="1" ht="24" customHeight="1" x14ac:dyDescent="0.2">
      <c r="A44" s="689" t="s">
        <v>850</v>
      </c>
      <c r="B44" s="690">
        <v>9047.3636800002787</v>
      </c>
      <c r="C44" s="691">
        <v>14252.301620000451</v>
      </c>
      <c r="D44" s="690">
        <v>12737.713690000033</v>
      </c>
      <c r="E44" s="691">
        <v>20620.687530000167</v>
      </c>
      <c r="F44" s="690">
        <v>5214.1796300000024</v>
      </c>
      <c r="G44" s="691">
        <v>6986.3449300000239</v>
      </c>
      <c r="H44" s="690">
        <v>6145.338020000112</v>
      </c>
      <c r="I44" s="691">
        <v>8091.7173500001409</v>
      </c>
      <c r="J44" s="694" t="s">
        <v>850</v>
      </c>
      <c r="K44" s="690">
        <v>3742.8704299999899</v>
      </c>
      <c r="L44" s="691">
        <v>7065.9888699999774</v>
      </c>
      <c r="M44" s="690">
        <v>6477.4413000000695</v>
      </c>
      <c r="N44" s="691">
        <v>12248.159190000164</v>
      </c>
      <c r="O44" s="690">
        <v>53.634800000002087</v>
      </c>
      <c r="P44" s="691">
        <v>141.43519999998523</v>
      </c>
      <c r="Q44" s="690">
        <v>63.713660000019445</v>
      </c>
      <c r="R44" s="691">
        <v>195.02790000003574</v>
      </c>
      <c r="S44" s="704"/>
      <c r="T44" s="697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7"/>
      <c r="AF44" s="697"/>
      <c r="AG44" s="697"/>
      <c r="AH44" s="697"/>
      <c r="AI44" s="697"/>
      <c r="AJ44" s="697"/>
      <c r="AK44" s="697"/>
      <c r="AL44" s="697"/>
      <c r="AM44" s="697"/>
      <c r="AN44" s="697"/>
      <c r="AO44" s="697"/>
      <c r="AP44" s="697"/>
      <c r="AQ44" s="697"/>
      <c r="AR44" s="697"/>
      <c r="AS44" s="697"/>
      <c r="AT44" s="697"/>
      <c r="AU44" s="697"/>
      <c r="AV44" s="697"/>
      <c r="AW44" s="697"/>
      <c r="AX44" s="697"/>
      <c r="AY44" s="697"/>
      <c r="AZ44" s="697"/>
      <c r="BA44" s="697"/>
      <c r="BB44" s="697"/>
      <c r="BC44" s="697"/>
      <c r="BD44" s="697"/>
      <c r="BE44" s="697"/>
      <c r="BF44" s="697"/>
      <c r="BG44" s="697"/>
      <c r="BH44" s="697"/>
      <c r="BI44" s="697"/>
      <c r="BJ44" s="697"/>
      <c r="BK44" s="697"/>
      <c r="BL44" s="697"/>
      <c r="BM44" s="697"/>
      <c r="BN44" s="697"/>
      <c r="BO44" s="697"/>
      <c r="BP44" s="697"/>
      <c r="BQ44" s="697"/>
      <c r="BR44" s="697"/>
      <c r="BS44" s="697"/>
      <c r="BT44" s="697"/>
      <c r="BU44" s="697"/>
      <c r="BV44" s="697"/>
      <c r="BW44" s="697"/>
      <c r="BX44" s="697"/>
      <c r="BY44" s="697"/>
      <c r="BZ44" s="697"/>
      <c r="CA44" s="697"/>
      <c r="CB44" s="705"/>
      <c r="CC44" s="706"/>
      <c r="CD44" s="705"/>
      <c r="CE44" s="706"/>
      <c r="CF44" s="705"/>
      <c r="CG44" s="706"/>
      <c r="CH44" s="705"/>
      <c r="CI44" s="706"/>
      <c r="CJ44" s="705"/>
      <c r="CK44" s="706"/>
      <c r="CL44" s="705"/>
      <c r="CM44" s="706"/>
      <c r="CN44" s="707"/>
      <c r="CO44" s="705"/>
      <c r="CP44" s="706"/>
      <c r="CQ44" s="705"/>
      <c r="CR44" s="706"/>
      <c r="CS44" s="705"/>
      <c r="CT44" s="706"/>
      <c r="CU44" s="705"/>
      <c r="CV44" s="706"/>
      <c r="CW44" s="705"/>
      <c r="CX44" s="706"/>
      <c r="CY44" s="705"/>
      <c r="CZ44" s="706"/>
      <c r="DA44" s="705"/>
      <c r="DB44" s="706"/>
      <c r="DC44" s="705"/>
      <c r="DD44" s="706"/>
      <c r="DE44" s="707"/>
      <c r="DF44" s="705"/>
      <c r="DG44" s="706"/>
      <c r="DH44" s="705"/>
      <c r="DI44" s="706"/>
      <c r="DJ44" s="705"/>
      <c r="DK44" s="706"/>
      <c r="DL44" s="705"/>
      <c r="DM44" s="706"/>
      <c r="DN44" s="705"/>
      <c r="DO44" s="706"/>
      <c r="DP44" s="705"/>
      <c r="DQ44" s="706"/>
      <c r="DR44" s="705"/>
      <c r="DS44" s="706"/>
      <c r="DT44" s="705"/>
      <c r="DU44" s="706"/>
      <c r="DV44" s="707"/>
      <c r="DW44" s="705"/>
      <c r="DX44" s="706"/>
      <c r="DY44" s="705"/>
      <c r="DZ44" s="706"/>
      <c r="EA44" s="705"/>
      <c r="EB44" s="706"/>
      <c r="EC44" s="705"/>
      <c r="ED44" s="706"/>
      <c r="EE44" s="705"/>
      <c r="EF44" s="706"/>
      <c r="EG44" s="705"/>
      <c r="EH44" s="706"/>
      <c r="EI44" s="705"/>
      <c r="EJ44" s="706"/>
      <c r="EK44" s="705"/>
      <c r="EL44" s="706"/>
      <c r="EM44" s="707"/>
      <c r="EN44" s="705"/>
      <c r="EO44" s="706"/>
      <c r="EP44" s="705"/>
      <c r="EQ44" s="706"/>
      <c r="ER44" s="705"/>
      <c r="ES44" s="706"/>
      <c r="ET44" s="705"/>
      <c r="EU44" s="706"/>
      <c r="EV44" s="705"/>
      <c r="EW44" s="706"/>
      <c r="EX44" s="705"/>
      <c r="EY44" s="706"/>
      <c r="EZ44" s="705"/>
      <c r="FA44" s="706"/>
      <c r="FB44" s="705"/>
      <c r="FC44" s="706"/>
      <c r="FD44" s="707"/>
      <c r="FE44" s="705"/>
      <c r="FF44" s="706"/>
      <c r="FG44" s="705"/>
      <c r="FH44" s="706"/>
      <c r="FI44" s="705"/>
      <c r="FJ44" s="706"/>
      <c r="FK44" s="705"/>
      <c r="FL44" s="706"/>
      <c r="FM44" s="705"/>
      <c r="FN44" s="706"/>
      <c r="FO44" s="705"/>
      <c r="FP44" s="706"/>
      <c r="FQ44" s="705"/>
      <c r="FR44" s="706"/>
      <c r="FS44" s="705"/>
      <c r="FT44" s="706"/>
      <c r="FU44" s="707"/>
    </row>
    <row r="45" spans="1:208" s="709" customFormat="1" ht="24" customHeight="1" thickBot="1" x14ac:dyDescent="0.25">
      <c r="A45" s="714" t="s">
        <v>814</v>
      </c>
      <c r="B45" s="715">
        <v>845328.8716040001</v>
      </c>
      <c r="C45" s="716">
        <v>1707359.5646420002</v>
      </c>
      <c r="D45" s="715">
        <v>997717.69056999998</v>
      </c>
      <c r="E45" s="716">
        <v>1956566.0753200003</v>
      </c>
      <c r="F45" s="715">
        <v>407230.16137800005</v>
      </c>
      <c r="G45" s="716">
        <v>683597.79496400012</v>
      </c>
      <c r="H45" s="715">
        <v>354132.05247</v>
      </c>
      <c r="I45" s="716">
        <v>582492.92275999999</v>
      </c>
      <c r="J45" s="717" t="s">
        <v>814</v>
      </c>
      <c r="K45" s="715">
        <v>353153.55337600003</v>
      </c>
      <c r="L45" s="716">
        <v>861845.70757500001</v>
      </c>
      <c r="M45" s="715">
        <v>544468.69735000003</v>
      </c>
      <c r="N45" s="716">
        <v>1174221.5704900003</v>
      </c>
      <c r="O45" s="715">
        <v>70918.732740000007</v>
      </c>
      <c r="P45" s="716">
        <v>137708.65000699999</v>
      </c>
      <c r="Q45" s="715">
        <v>84593.067869999999</v>
      </c>
      <c r="R45" s="716">
        <v>173731.97000999999</v>
      </c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  <c r="BF45" s="420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420"/>
      <c r="BR45" s="420"/>
      <c r="BS45" s="420"/>
      <c r="BT45" s="420"/>
      <c r="BU45" s="420"/>
      <c r="BV45" s="420"/>
      <c r="BW45" s="420"/>
      <c r="BX45" s="420"/>
      <c r="BY45" s="420"/>
      <c r="BZ45" s="420"/>
      <c r="CA45" s="420"/>
      <c r="CB45" s="420"/>
      <c r="CC45" s="420"/>
      <c r="CD45" s="420"/>
      <c r="CE45" s="420"/>
      <c r="CF45" s="420"/>
      <c r="CG45" s="420"/>
      <c r="CH45" s="420"/>
      <c r="CI45" s="420"/>
      <c r="CJ45" s="420"/>
      <c r="CK45" s="420"/>
      <c r="CL45" s="420"/>
      <c r="CM45" s="420"/>
      <c r="CN45" s="420"/>
      <c r="CO45" s="420"/>
      <c r="CP45" s="420"/>
      <c r="CQ45" s="420"/>
      <c r="CR45" s="420"/>
      <c r="CS45" s="420"/>
      <c r="CT45" s="420"/>
      <c r="CU45" s="420"/>
      <c r="CV45" s="420"/>
      <c r="CW45" s="420"/>
      <c r="CX45" s="420"/>
      <c r="CY45" s="420"/>
      <c r="CZ45" s="420"/>
      <c r="DA45" s="420"/>
      <c r="DB45" s="420"/>
      <c r="DC45" s="420"/>
      <c r="DD45" s="420"/>
      <c r="DE45" s="420"/>
      <c r="DF45" s="420"/>
      <c r="DG45" s="420"/>
      <c r="DH45" s="420"/>
      <c r="DI45" s="420"/>
      <c r="DJ45" s="420"/>
      <c r="DK45" s="420"/>
      <c r="DL45" s="420"/>
      <c r="DM45" s="420"/>
      <c r="DN45" s="420"/>
      <c r="DO45" s="420"/>
      <c r="DP45" s="420"/>
      <c r="DQ45" s="420"/>
      <c r="DR45" s="420"/>
      <c r="DS45" s="420"/>
      <c r="DT45" s="420"/>
      <c r="DU45" s="420"/>
      <c r="DV45" s="420"/>
      <c r="DW45" s="420"/>
      <c r="DX45" s="420"/>
      <c r="DY45" s="420"/>
      <c r="DZ45" s="420"/>
      <c r="EA45" s="420"/>
      <c r="EB45" s="420"/>
      <c r="EC45" s="420"/>
      <c r="ED45" s="420"/>
      <c r="EE45" s="420"/>
      <c r="EF45" s="420"/>
      <c r="EG45" s="420"/>
      <c r="EH45" s="420"/>
      <c r="EI45" s="420"/>
      <c r="EJ45" s="420"/>
      <c r="EK45" s="420"/>
      <c r="EL45" s="420"/>
      <c r="EM45" s="420"/>
      <c r="EN45" s="420"/>
      <c r="EO45" s="420"/>
      <c r="EP45" s="420"/>
      <c r="EQ45" s="420"/>
      <c r="ER45" s="420"/>
      <c r="ES45" s="420"/>
      <c r="ET45" s="420"/>
      <c r="EU45" s="420"/>
      <c r="EV45" s="420"/>
      <c r="EW45" s="420"/>
      <c r="EX45" s="420"/>
      <c r="EY45" s="420"/>
      <c r="EZ45" s="420"/>
      <c r="FA45" s="420"/>
      <c r="FB45" s="420"/>
      <c r="FC45" s="420"/>
      <c r="FD45" s="420"/>
      <c r="FE45" s="420"/>
      <c r="FF45" s="420"/>
      <c r="FG45" s="420"/>
      <c r="FH45" s="420"/>
      <c r="FI45" s="420"/>
      <c r="FJ45" s="420"/>
      <c r="FK45" s="420"/>
      <c r="FL45" s="420"/>
      <c r="FM45" s="420"/>
      <c r="FN45" s="420"/>
      <c r="FO45" s="420"/>
      <c r="FP45" s="420"/>
      <c r="FQ45" s="420"/>
      <c r="FR45" s="420"/>
      <c r="FS45" s="420"/>
      <c r="FT45" s="420"/>
      <c r="FU45" s="420"/>
      <c r="FV45" s="420"/>
      <c r="FW45" s="420"/>
      <c r="FX45" s="420"/>
      <c r="FY45" s="420"/>
      <c r="FZ45" s="420"/>
      <c r="GA45" s="420"/>
      <c r="GB45" s="420"/>
      <c r="GC45" s="420"/>
      <c r="GD45" s="420"/>
      <c r="GE45" s="420"/>
      <c r="GF45" s="420"/>
      <c r="GG45" s="420"/>
      <c r="GH45" s="420"/>
      <c r="GI45" s="420"/>
      <c r="GJ45" s="420"/>
      <c r="GK45" s="420"/>
      <c r="GL45" s="420"/>
      <c r="GM45" s="420"/>
      <c r="GN45" s="420"/>
      <c r="GO45" s="420"/>
      <c r="GP45" s="420"/>
      <c r="GQ45" s="420"/>
      <c r="GR45" s="420"/>
      <c r="GS45" s="420"/>
      <c r="GT45" s="420"/>
      <c r="GU45" s="420"/>
      <c r="GV45" s="420"/>
      <c r="GW45" s="420"/>
      <c r="GX45" s="420"/>
      <c r="GY45" s="420"/>
      <c r="GZ45" s="420"/>
    </row>
    <row r="46" spans="1:208" s="420" customFormat="1" x14ac:dyDescent="0.2">
      <c r="A46" s="718" t="s">
        <v>757</v>
      </c>
      <c r="B46" s="718"/>
      <c r="C46" s="718"/>
      <c r="D46" s="718"/>
      <c r="E46" s="718"/>
      <c r="F46" s="718"/>
      <c r="G46" s="718"/>
      <c r="H46" s="718"/>
      <c r="I46" s="718"/>
      <c r="J46" s="718" t="s">
        <v>757</v>
      </c>
      <c r="K46" s="718"/>
      <c r="L46" s="718"/>
      <c r="M46" s="718"/>
      <c r="N46" s="718"/>
      <c r="O46" s="718"/>
      <c r="P46" s="718"/>
      <c r="Q46" s="718"/>
      <c r="R46" s="718"/>
    </row>
    <row r="47" spans="1:208" s="420" customFormat="1" x14ac:dyDescent="0.2">
      <c r="A47" s="718"/>
      <c r="B47" s="718"/>
      <c r="C47" s="718"/>
      <c r="D47" s="718"/>
      <c r="E47" s="718"/>
      <c r="F47" s="718"/>
      <c r="G47" s="718"/>
      <c r="H47" s="718"/>
      <c r="I47" s="718"/>
      <c r="J47" s="718"/>
      <c r="K47" s="718"/>
      <c r="L47" s="718"/>
      <c r="M47" s="718"/>
      <c r="N47" s="718"/>
      <c r="O47" s="718"/>
      <c r="P47" s="718"/>
      <c r="Q47" s="718"/>
      <c r="R47" s="718"/>
    </row>
    <row r="48" spans="1:208" ht="18.75" x14ac:dyDescent="0.2">
      <c r="A48" s="719"/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N48" s="718"/>
      <c r="O48" s="718"/>
      <c r="P48" s="718"/>
      <c r="Q48" s="718"/>
      <c r="R48" s="718"/>
    </row>
    <row r="49" spans="9:10" x14ac:dyDescent="0.2">
      <c r="I49" s="718"/>
      <c r="J49" s="718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70866141732283472" right="0.23622047244094491" top="0.6692913385826772" bottom="0.15748031496062992" header="0.47244094488188981" footer="0.27559055118110237"/>
  <pageSetup paperSize="9" scale="63" firstPageNumber="0" fitToWidth="2" orientation="portrait" r:id="rId1"/>
  <headerFooter alignWithMargins="0"/>
  <ignoredErrors>
    <ignoredError sqref="B4: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4121-2BE8-4ED6-A9EA-E658914E0160}">
  <sheetPr>
    <pageSetUpPr fitToPage="1"/>
  </sheetPr>
  <dimension ref="A1:V64"/>
  <sheetViews>
    <sheetView showGridLines="0" defaultGridColor="0" view="pageBreakPreview" colorId="18" zoomScale="80" zoomScaleNormal="75" zoomScaleSheetLayoutView="80" workbookViewId="0">
      <selection activeCell="D15" sqref="D15"/>
    </sheetView>
  </sheetViews>
  <sheetFormatPr baseColWidth="10" defaultColWidth="12.42578125" defaultRowHeight="15.75" x14ac:dyDescent="0.25"/>
  <cols>
    <col min="1" max="1" width="34.5703125" style="99" customWidth="1"/>
    <col min="2" max="2" width="10.7109375" style="99" customWidth="1"/>
    <col min="3" max="6" width="7.7109375" style="99" customWidth="1"/>
    <col min="7" max="7" width="10.7109375" style="99" customWidth="1"/>
    <col min="8" max="11" width="7.7109375" style="99" customWidth="1"/>
    <col min="12" max="12" width="10.7109375" style="99" customWidth="1"/>
    <col min="13" max="16" width="7.7109375" style="99" customWidth="1"/>
    <col min="17" max="17" width="12.42578125" style="99"/>
    <col min="18" max="18" width="28.7109375" style="99" customWidth="1"/>
    <col min="19" max="256" width="12.42578125" style="99"/>
    <col min="257" max="257" width="34.5703125" style="99" customWidth="1"/>
    <col min="258" max="258" width="10.7109375" style="99" customWidth="1"/>
    <col min="259" max="262" width="7.7109375" style="99" customWidth="1"/>
    <col min="263" max="263" width="10.7109375" style="99" customWidth="1"/>
    <col min="264" max="267" width="7.7109375" style="99" customWidth="1"/>
    <col min="268" max="268" width="10.7109375" style="99" customWidth="1"/>
    <col min="269" max="272" width="7.7109375" style="99" customWidth="1"/>
    <col min="273" max="273" width="12.42578125" style="99"/>
    <col min="274" max="274" width="28.7109375" style="99" customWidth="1"/>
    <col min="275" max="512" width="12.42578125" style="99"/>
    <col min="513" max="513" width="34.5703125" style="99" customWidth="1"/>
    <col min="514" max="514" width="10.7109375" style="99" customWidth="1"/>
    <col min="515" max="518" width="7.7109375" style="99" customWidth="1"/>
    <col min="519" max="519" width="10.7109375" style="99" customWidth="1"/>
    <col min="520" max="523" width="7.7109375" style="99" customWidth="1"/>
    <col min="524" max="524" width="10.7109375" style="99" customWidth="1"/>
    <col min="525" max="528" width="7.7109375" style="99" customWidth="1"/>
    <col min="529" max="529" width="12.42578125" style="99"/>
    <col min="530" max="530" width="28.7109375" style="99" customWidth="1"/>
    <col min="531" max="768" width="12.42578125" style="99"/>
    <col min="769" max="769" width="34.5703125" style="99" customWidth="1"/>
    <col min="770" max="770" width="10.7109375" style="99" customWidth="1"/>
    <col min="771" max="774" width="7.7109375" style="99" customWidth="1"/>
    <col min="775" max="775" width="10.7109375" style="99" customWidth="1"/>
    <col min="776" max="779" width="7.7109375" style="99" customWidth="1"/>
    <col min="780" max="780" width="10.7109375" style="99" customWidth="1"/>
    <col min="781" max="784" width="7.7109375" style="99" customWidth="1"/>
    <col min="785" max="785" width="12.42578125" style="99"/>
    <col min="786" max="786" width="28.7109375" style="99" customWidth="1"/>
    <col min="787" max="1024" width="12.42578125" style="99"/>
    <col min="1025" max="1025" width="34.5703125" style="99" customWidth="1"/>
    <col min="1026" max="1026" width="10.7109375" style="99" customWidth="1"/>
    <col min="1027" max="1030" width="7.7109375" style="99" customWidth="1"/>
    <col min="1031" max="1031" width="10.7109375" style="99" customWidth="1"/>
    <col min="1032" max="1035" width="7.7109375" style="99" customWidth="1"/>
    <col min="1036" max="1036" width="10.7109375" style="99" customWidth="1"/>
    <col min="1037" max="1040" width="7.7109375" style="99" customWidth="1"/>
    <col min="1041" max="1041" width="12.42578125" style="99"/>
    <col min="1042" max="1042" width="28.7109375" style="99" customWidth="1"/>
    <col min="1043" max="1280" width="12.42578125" style="99"/>
    <col min="1281" max="1281" width="34.5703125" style="99" customWidth="1"/>
    <col min="1282" max="1282" width="10.7109375" style="99" customWidth="1"/>
    <col min="1283" max="1286" width="7.7109375" style="99" customWidth="1"/>
    <col min="1287" max="1287" width="10.7109375" style="99" customWidth="1"/>
    <col min="1288" max="1291" width="7.7109375" style="99" customWidth="1"/>
    <col min="1292" max="1292" width="10.7109375" style="99" customWidth="1"/>
    <col min="1293" max="1296" width="7.7109375" style="99" customWidth="1"/>
    <col min="1297" max="1297" width="12.42578125" style="99"/>
    <col min="1298" max="1298" width="28.7109375" style="99" customWidth="1"/>
    <col min="1299" max="1536" width="12.42578125" style="99"/>
    <col min="1537" max="1537" width="34.5703125" style="99" customWidth="1"/>
    <col min="1538" max="1538" width="10.7109375" style="99" customWidth="1"/>
    <col min="1539" max="1542" width="7.7109375" style="99" customWidth="1"/>
    <col min="1543" max="1543" width="10.7109375" style="99" customWidth="1"/>
    <col min="1544" max="1547" width="7.7109375" style="99" customWidth="1"/>
    <col min="1548" max="1548" width="10.7109375" style="99" customWidth="1"/>
    <col min="1549" max="1552" width="7.7109375" style="99" customWidth="1"/>
    <col min="1553" max="1553" width="12.42578125" style="99"/>
    <col min="1554" max="1554" width="28.7109375" style="99" customWidth="1"/>
    <col min="1555" max="1792" width="12.42578125" style="99"/>
    <col min="1793" max="1793" width="34.5703125" style="99" customWidth="1"/>
    <col min="1794" max="1794" width="10.7109375" style="99" customWidth="1"/>
    <col min="1795" max="1798" width="7.7109375" style="99" customWidth="1"/>
    <col min="1799" max="1799" width="10.7109375" style="99" customWidth="1"/>
    <col min="1800" max="1803" width="7.7109375" style="99" customWidth="1"/>
    <col min="1804" max="1804" width="10.7109375" style="99" customWidth="1"/>
    <col min="1805" max="1808" width="7.7109375" style="99" customWidth="1"/>
    <col min="1809" max="1809" width="12.42578125" style="99"/>
    <col min="1810" max="1810" width="28.7109375" style="99" customWidth="1"/>
    <col min="1811" max="2048" width="12.42578125" style="99"/>
    <col min="2049" max="2049" width="34.5703125" style="99" customWidth="1"/>
    <col min="2050" max="2050" width="10.7109375" style="99" customWidth="1"/>
    <col min="2051" max="2054" width="7.7109375" style="99" customWidth="1"/>
    <col min="2055" max="2055" width="10.7109375" style="99" customWidth="1"/>
    <col min="2056" max="2059" width="7.7109375" style="99" customWidth="1"/>
    <col min="2060" max="2060" width="10.7109375" style="99" customWidth="1"/>
    <col min="2061" max="2064" width="7.7109375" style="99" customWidth="1"/>
    <col min="2065" max="2065" width="12.42578125" style="99"/>
    <col min="2066" max="2066" width="28.7109375" style="99" customWidth="1"/>
    <col min="2067" max="2304" width="12.42578125" style="99"/>
    <col min="2305" max="2305" width="34.5703125" style="99" customWidth="1"/>
    <col min="2306" max="2306" width="10.7109375" style="99" customWidth="1"/>
    <col min="2307" max="2310" width="7.7109375" style="99" customWidth="1"/>
    <col min="2311" max="2311" width="10.7109375" style="99" customWidth="1"/>
    <col min="2312" max="2315" width="7.7109375" style="99" customWidth="1"/>
    <col min="2316" max="2316" width="10.7109375" style="99" customWidth="1"/>
    <col min="2317" max="2320" width="7.7109375" style="99" customWidth="1"/>
    <col min="2321" max="2321" width="12.42578125" style="99"/>
    <col min="2322" max="2322" width="28.7109375" style="99" customWidth="1"/>
    <col min="2323" max="2560" width="12.42578125" style="99"/>
    <col min="2561" max="2561" width="34.5703125" style="99" customWidth="1"/>
    <col min="2562" max="2562" width="10.7109375" style="99" customWidth="1"/>
    <col min="2563" max="2566" width="7.7109375" style="99" customWidth="1"/>
    <col min="2567" max="2567" width="10.7109375" style="99" customWidth="1"/>
    <col min="2568" max="2571" width="7.7109375" style="99" customWidth="1"/>
    <col min="2572" max="2572" width="10.7109375" style="99" customWidth="1"/>
    <col min="2573" max="2576" width="7.7109375" style="99" customWidth="1"/>
    <col min="2577" max="2577" width="12.42578125" style="99"/>
    <col min="2578" max="2578" width="28.7109375" style="99" customWidth="1"/>
    <col min="2579" max="2816" width="12.42578125" style="99"/>
    <col min="2817" max="2817" width="34.5703125" style="99" customWidth="1"/>
    <col min="2818" max="2818" width="10.7109375" style="99" customWidth="1"/>
    <col min="2819" max="2822" width="7.7109375" style="99" customWidth="1"/>
    <col min="2823" max="2823" width="10.7109375" style="99" customWidth="1"/>
    <col min="2824" max="2827" width="7.7109375" style="99" customWidth="1"/>
    <col min="2828" max="2828" width="10.7109375" style="99" customWidth="1"/>
    <col min="2829" max="2832" width="7.7109375" style="99" customWidth="1"/>
    <col min="2833" max="2833" width="12.42578125" style="99"/>
    <col min="2834" max="2834" width="28.7109375" style="99" customWidth="1"/>
    <col min="2835" max="3072" width="12.42578125" style="99"/>
    <col min="3073" max="3073" width="34.5703125" style="99" customWidth="1"/>
    <col min="3074" max="3074" width="10.7109375" style="99" customWidth="1"/>
    <col min="3075" max="3078" width="7.7109375" style="99" customWidth="1"/>
    <col min="3079" max="3079" width="10.7109375" style="99" customWidth="1"/>
    <col min="3080" max="3083" width="7.7109375" style="99" customWidth="1"/>
    <col min="3084" max="3084" width="10.7109375" style="99" customWidth="1"/>
    <col min="3085" max="3088" width="7.7109375" style="99" customWidth="1"/>
    <col min="3089" max="3089" width="12.42578125" style="99"/>
    <col min="3090" max="3090" width="28.7109375" style="99" customWidth="1"/>
    <col min="3091" max="3328" width="12.42578125" style="99"/>
    <col min="3329" max="3329" width="34.5703125" style="99" customWidth="1"/>
    <col min="3330" max="3330" width="10.7109375" style="99" customWidth="1"/>
    <col min="3331" max="3334" width="7.7109375" style="99" customWidth="1"/>
    <col min="3335" max="3335" width="10.7109375" style="99" customWidth="1"/>
    <col min="3336" max="3339" width="7.7109375" style="99" customWidth="1"/>
    <col min="3340" max="3340" width="10.7109375" style="99" customWidth="1"/>
    <col min="3341" max="3344" width="7.7109375" style="99" customWidth="1"/>
    <col min="3345" max="3345" width="12.42578125" style="99"/>
    <col min="3346" max="3346" width="28.7109375" style="99" customWidth="1"/>
    <col min="3347" max="3584" width="12.42578125" style="99"/>
    <col min="3585" max="3585" width="34.5703125" style="99" customWidth="1"/>
    <col min="3586" max="3586" width="10.7109375" style="99" customWidth="1"/>
    <col min="3587" max="3590" width="7.7109375" style="99" customWidth="1"/>
    <col min="3591" max="3591" width="10.7109375" style="99" customWidth="1"/>
    <col min="3592" max="3595" width="7.7109375" style="99" customWidth="1"/>
    <col min="3596" max="3596" width="10.7109375" style="99" customWidth="1"/>
    <col min="3597" max="3600" width="7.7109375" style="99" customWidth="1"/>
    <col min="3601" max="3601" width="12.42578125" style="99"/>
    <col min="3602" max="3602" width="28.7109375" style="99" customWidth="1"/>
    <col min="3603" max="3840" width="12.42578125" style="99"/>
    <col min="3841" max="3841" width="34.5703125" style="99" customWidth="1"/>
    <col min="3842" max="3842" width="10.7109375" style="99" customWidth="1"/>
    <col min="3843" max="3846" width="7.7109375" style="99" customWidth="1"/>
    <col min="3847" max="3847" width="10.7109375" style="99" customWidth="1"/>
    <col min="3848" max="3851" width="7.7109375" style="99" customWidth="1"/>
    <col min="3852" max="3852" width="10.7109375" style="99" customWidth="1"/>
    <col min="3853" max="3856" width="7.7109375" style="99" customWidth="1"/>
    <col min="3857" max="3857" width="12.42578125" style="99"/>
    <col min="3858" max="3858" width="28.7109375" style="99" customWidth="1"/>
    <col min="3859" max="4096" width="12.42578125" style="99"/>
    <col min="4097" max="4097" width="34.5703125" style="99" customWidth="1"/>
    <col min="4098" max="4098" width="10.7109375" style="99" customWidth="1"/>
    <col min="4099" max="4102" width="7.7109375" style="99" customWidth="1"/>
    <col min="4103" max="4103" width="10.7109375" style="99" customWidth="1"/>
    <col min="4104" max="4107" width="7.7109375" style="99" customWidth="1"/>
    <col min="4108" max="4108" width="10.7109375" style="99" customWidth="1"/>
    <col min="4109" max="4112" width="7.7109375" style="99" customWidth="1"/>
    <col min="4113" max="4113" width="12.42578125" style="99"/>
    <col min="4114" max="4114" width="28.7109375" style="99" customWidth="1"/>
    <col min="4115" max="4352" width="12.42578125" style="99"/>
    <col min="4353" max="4353" width="34.5703125" style="99" customWidth="1"/>
    <col min="4354" max="4354" width="10.7109375" style="99" customWidth="1"/>
    <col min="4355" max="4358" width="7.7109375" style="99" customWidth="1"/>
    <col min="4359" max="4359" width="10.7109375" style="99" customWidth="1"/>
    <col min="4360" max="4363" width="7.7109375" style="99" customWidth="1"/>
    <col min="4364" max="4364" width="10.7109375" style="99" customWidth="1"/>
    <col min="4365" max="4368" width="7.7109375" style="99" customWidth="1"/>
    <col min="4369" max="4369" width="12.42578125" style="99"/>
    <col min="4370" max="4370" width="28.7109375" style="99" customWidth="1"/>
    <col min="4371" max="4608" width="12.42578125" style="99"/>
    <col min="4609" max="4609" width="34.5703125" style="99" customWidth="1"/>
    <col min="4610" max="4610" width="10.7109375" style="99" customWidth="1"/>
    <col min="4611" max="4614" width="7.7109375" style="99" customWidth="1"/>
    <col min="4615" max="4615" width="10.7109375" style="99" customWidth="1"/>
    <col min="4616" max="4619" width="7.7109375" style="99" customWidth="1"/>
    <col min="4620" max="4620" width="10.7109375" style="99" customWidth="1"/>
    <col min="4621" max="4624" width="7.7109375" style="99" customWidth="1"/>
    <col min="4625" max="4625" width="12.42578125" style="99"/>
    <col min="4626" max="4626" width="28.7109375" style="99" customWidth="1"/>
    <col min="4627" max="4864" width="12.42578125" style="99"/>
    <col min="4865" max="4865" width="34.5703125" style="99" customWidth="1"/>
    <col min="4866" max="4866" width="10.7109375" style="99" customWidth="1"/>
    <col min="4867" max="4870" width="7.7109375" style="99" customWidth="1"/>
    <col min="4871" max="4871" width="10.7109375" style="99" customWidth="1"/>
    <col min="4872" max="4875" width="7.7109375" style="99" customWidth="1"/>
    <col min="4876" max="4876" width="10.7109375" style="99" customWidth="1"/>
    <col min="4877" max="4880" width="7.7109375" style="99" customWidth="1"/>
    <col min="4881" max="4881" width="12.42578125" style="99"/>
    <col min="4882" max="4882" width="28.7109375" style="99" customWidth="1"/>
    <col min="4883" max="5120" width="12.42578125" style="99"/>
    <col min="5121" max="5121" width="34.5703125" style="99" customWidth="1"/>
    <col min="5122" max="5122" width="10.7109375" style="99" customWidth="1"/>
    <col min="5123" max="5126" width="7.7109375" style="99" customWidth="1"/>
    <col min="5127" max="5127" width="10.7109375" style="99" customWidth="1"/>
    <col min="5128" max="5131" width="7.7109375" style="99" customWidth="1"/>
    <col min="5132" max="5132" width="10.7109375" style="99" customWidth="1"/>
    <col min="5133" max="5136" width="7.7109375" style="99" customWidth="1"/>
    <col min="5137" max="5137" width="12.42578125" style="99"/>
    <col min="5138" max="5138" width="28.7109375" style="99" customWidth="1"/>
    <col min="5139" max="5376" width="12.42578125" style="99"/>
    <col min="5377" max="5377" width="34.5703125" style="99" customWidth="1"/>
    <col min="5378" max="5378" width="10.7109375" style="99" customWidth="1"/>
    <col min="5379" max="5382" width="7.7109375" style="99" customWidth="1"/>
    <col min="5383" max="5383" width="10.7109375" style="99" customWidth="1"/>
    <col min="5384" max="5387" width="7.7109375" style="99" customWidth="1"/>
    <col min="5388" max="5388" width="10.7109375" style="99" customWidth="1"/>
    <col min="5389" max="5392" width="7.7109375" style="99" customWidth="1"/>
    <col min="5393" max="5393" width="12.42578125" style="99"/>
    <col min="5394" max="5394" width="28.7109375" style="99" customWidth="1"/>
    <col min="5395" max="5632" width="12.42578125" style="99"/>
    <col min="5633" max="5633" width="34.5703125" style="99" customWidth="1"/>
    <col min="5634" max="5634" width="10.7109375" style="99" customWidth="1"/>
    <col min="5635" max="5638" width="7.7109375" style="99" customWidth="1"/>
    <col min="5639" max="5639" width="10.7109375" style="99" customWidth="1"/>
    <col min="5640" max="5643" width="7.7109375" style="99" customWidth="1"/>
    <col min="5644" max="5644" width="10.7109375" style="99" customWidth="1"/>
    <col min="5645" max="5648" width="7.7109375" style="99" customWidth="1"/>
    <col min="5649" max="5649" width="12.42578125" style="99"/>
    <col min="5650" max="5650" width="28.7109375" style="99" customWidth="1"/>
    <col min="5651" max="5888" width="12.42578125" style="99"/>
    <col min="5889" max="5889" width="34.5703125" style="99" customWidth="1"/>
    <col min="5890" max="5890" width="10.7109375" style="99" customWidth="1"/>
    <col min="5891" max="5894" width="7.7109375" style="99" customWidth="1"/>
    <col min="5895" max="5895" width="10.7109375" style="99" customWidth="1"/>
    <col min="5896" max="5899" width="7.7109375" style="99" customWidth="1"/>
    <col min="5900" max="5900" width="10.7109375" style="99" customWidth="1"/>
    <col min="5901" max="5904" width="7.7109375" style="99" customWidth="1"/>
    <col min="5905" max="5905" width="12.42578125" style="99"/>
    <col min="5906" max="5906" width="28.7109375" style="99" customWidth="1"/>
    <col min="5907" max="6144" width="12.42578125" style="99"/>
    <col min="6145" max="6145" width="34.5703125" style="99" customWidth="1"/>
    <col min="6146" max="6146" width="10.7109375" style="99" customWidth="1"/>
    <col min="6147" max="6150" width="7.7109375" style="99" customWidth="1"/>
    <col min="6151" max="6151" width="10.7109375" style="99" customWidth="1"/>
    <col min="6152" max="6155" width="7.7109375" style="99" customWidth="1"/>
    <col min="6156" max="6156" width="10.7109375" style="99" customWidth="1"/>
    <col min="6157" max="6160" width="7.7109375" style="99" customWidth="1"/>
    <col min="6161" max="6161" width="12.42578125" style="99"/>
    <col min="6162" max="6162" width="28.7109375" style="99" customWidth="1"/>
    <col min="6163" max="6400" width="12.42578125" style="99"/>
    <col min="6401" max="6401" width="34.5703125" style="99" customWidth="1"/>
    <col min="6402" max="6402" width="10.7109375" style="99" customWidth="1"/>
    <col min="6403" max="6406" width="7.7109375" style="99" customWidth="1"/>
    <col min="6407" max="6407" width="10.7109375" style="99" customWidth="1"/>
    <col min="6408" max="6411" width="7.7109375" style="99" customWidth="1"/>
    <col min="6412" max="6412" width="10.7109375" style="99" customWidth="1"/>
    <col min="6413" max="6416" width="7.7109375" style="99" customWidth="1"/>
    <col min="6417" max="6417" width="12.42578125" style="99"/>
    <col min="6418" max="6418" width="28.7109375" style="99" customWidth="1"/>
    <col min="6419" max="6656" width="12.42578125" style="99"/>
    <col min="6657" max="6657" width="34.5703125" style="99" customWidth="1"/>
    <col min="6658" max="6658" width="10.7109375" style="99" customWidth="1"/>
    <col min="6659" max="6662" width="7.7109375" style="99" customWidth="1"/>
    <col min="6663" max="6663" width="10.7109375" style="99" customWidth="1"/>
    <col min="6664" max="6667" width="7.7109375" style="99" customWidth="1"/>
    <col min="6668" max="6668" width="10.7109375" style="99" customWidth="1"/>
    <col min="6669" max="6672" width="7.7109375" style="99" customWidth="1"/>
    <col min="6673" max="6673" width="12.42578125" style="99"/>
    <col min="6674" max="6674" width="28.7109375" style="99" customWidth="1"/>
    <col min="6675" max="6912" width="12.42578125" style="99"/>
    <col min="6913" max="6913" width="34.5703125" style="99" customWidth="1"/>
    <col min="6914" max="6914" width="10.7109375" style="99" customWidth="1"/>
    <col min="6915" max="6918" width="7.7109375" style="99" customWidth="1"/>
    <col min="6919" max="6919" width="10.7109375" style="99" customWidth="1"/>
    <col min="6920" max="6923" width="7.7109375" style="99" customWidth="1"/>
    <col min="6924" max="6924" width="10.7109375" style="99" customWidth="1"/>
    <col min="6925" max="6928" width="7.7109375" style="99" customWidth="1"/>
    <col min="6929" max="6929" width="12.42578125" style="99"/>
    <col min="6930" max="6930" width="28.7109375" style="99" customWidth="1"/>
    <col min="6931" max="7168" width="12.42578125" style="99"/>
    <col min="7169" max="7169" width="34.5703125" style="99" customWidth="1"/>
    <col min="7170" max="7170" width="10.7109375" style="99" customWidth="1"/>
    <col min="7171" max="7174" width="7.7109375" style="99" customWidth="1"/>
    <col min="7175" max="7175" width="10.7109375" style="99" customWidth="1"/>
    <col min="7176" max="7179" width="7.7109375" style="99" customWidth="1"/>
    <col min="7180" max="7180" width="10.7109375" style="99" customWidth="1"/>
    <col min="7181" max="7184" width="7.7109375" style="99" customWidth="1"/>
    <col min="7185" max="7185" width="12.42578125" style="99"/>
    <col min="7186" max="7186" width="28.7109375" style="99" customWidth="1"/>
    <col min="7187" max="7424" width="12.42578125" style="99"/>
    <col min="7425" max="7425" width="34.5703125" style="99" customWidth="1"/>
    <col min="7426" max="7426" width="10.7109375" style="99" customWidth="1"/>
    <col min="7427" max="7430" width="7.7109375" style="99" customWidth="1"/>
    <col min="7431" max="7431" width="10.7109375" style="99" customWidth="1"/>
    <col min="7432" max="7435" width="7.7109375" style="99" customWidth="1"/>
    <col min="7436" max="7436" width="10.7109375" style="99" customWidth="1"/>
    <col min="7437" max="7440" width="7.7109375" style="99" customWidth="1"/>
    <col min="7441" max="7441" width="12.42578125" style="99"/>
    <col min="7442" max="7442" width="28.7109375" style="99" customWidth="1"/>
    <col min="7443" max="7680" width="12.42578125" style="99"/>
    <col min="7681" max="7681" width="34.5703125" style="99" customWidth="1"/>
    <col min="7682" max="7682" width="10.7109375" style="99" customWidth="1"/>
    <col min="7683" max="7686" width="7.7109375" style="99" customWidth="1"/>
    <col min="7687" max="7687" width="10.7109375" style="99" customWidth="1"/>
    <col min="7688" max="7691" width="7.7109375" style="99" customWidth="1"/>
    <col min="7692" max="7692" width="10.7109375" style="99" customWidth="1"/>
    <col min="7693" max="7696" width="7.7109375" style="99" customWidth="1"/>
    <col min="7697" max="7697" width="12.42578125" style="99"/>
    <col min="7698" max="7698" width="28.7109375" style="99" customWidth="1"/>
    <col min="7699" max="7936" width="12.42578125" style="99"/>
    <col min="7937" max="7937" width="34.5703125" style="99" customWidth="1"/>
    <col min="7938" max="7938" width="10.7109375" style="99" customWidth="1"/>
    <col min="7939" max="7942" width="7.7109375" style="99" customWidth="1"/>
    <col min="7943" max="7943" width="10.7109375" style="99" customWidth="1"/>
    <col min="7944" max="7947" width="7.7109375" style="99" customWidth="1"/>
    <col min="7948" max="7948" width="10.7109375" style="99" customWidth="1"/>
    <col min="7949" max="7952" width="7.7109375" style="99" customWidth="1"/>
    <col min="7953" max="7953" width="12.42578125" style="99"/>
    <col min="7954" max="7954" width="28.7109375" style="99" customWidth="1"/>
    <col min="7955" max="8192" width="12.42578125" style="99"/>
    <col min="8193" max="8193" width="34.5703125" style="99" customWidth="1"/>
    <col min="8194" max="8194" width="10.7109375" style="99" customWidth="1"/>
    <col min="8195" max="8198" width="7.7109375" style="99" customWidth="1"/>
    <col min="8199" max="8199" width="10.7109375" style="99" customWidth="1"/>
    <col min="8200" max="8203" width="7.7109375" style="99" customWidth="1"/>
    <col min="8204" max="8204" width="10.7109375" style="99" customWidth="1"/>
    <col min="8205" max="8208" width="7.7109375" style="99" customWidth="1"/>
    <col min="8209" max="8209" width="12.42578125" style="99"/>
    <col min="8210" max="8210" width="28.7109375" style="99" customWidth="1"/>
    <col min="8211" max="8448" width="12.42578125" style="99"/>
    <col min="8449" max="8449" width="34.5703125" style="99" customWidth="1"/>
    <col min="8450" max="8450" width="10.7109375" style="99" customWidth="1"/>
    <col min="8451" max="8454" width="7.7109375" style="99" customWidth="1"/>
    <col min="8455" max="8455" width="10.7109375" style="99" customWidth="1"/>
    <col min="8456" max="8459" width="7.7109375" style="99" customWidth="1"/>
    <col min="8460" max="8460" width="10.7109375" style="99" customWidth="1"/>
    <col min="8461" max="8464" width="7.7109375" style="99" customWidth="1"/>
    <col min="8465" max="8465" width="12.42578125" style="99"/>
    <col min="8466" max="8466" width="28.7109375" style="99" customWidth="1"/>
    <col min="8467" max="8704" width="12.42578125" style="99"/>
    <col min="8705" max="8705" width="34.5703125" style="99" customWidth="1"/>
    <col min="8706" max="8706" width="10.7109375" style="99" customWidth="1"/>
    <col min="8707" max="8710" width="7.7109375" style="99" customWidth="1"/>
    <col min="8711" max="8711" width="10.7109375" style="99" customWidth="1"/>
    <col min="8712" max="8715" width="7.7109375" style="99" customWidth="1"/>
    <col min="8716" max="8716" width="10.7109375" style="99" customWidth="1"/>
    <col min="8717" max="8720" width="7.7109375" style="99" customWidth="1"/>
    <col min="8721" max="8721" width="12.42578125" style="99"/>
    <col min="8722" max="8722" width="28.7109375" style="99" customWidth="1"/>
    <col min="8723" max="8960" width="12.42578125" style="99"/>
    <col min="8961" max="8961" width="34.5703125" style="99" customWidth="1"/>
    <col min="8962" max="8962" width="10.7109375" style="99" customWidth="1"/>
    <col min="8963" max="8966" width="7.7109375" style="99" customWidth="1"/>
    <col min="8967" max="8967" width="10.7109375" style="99" customWidth="1"/>
    <col min="8968" max="8971" width="7.7109375" style="99" customWidth="1"/>
    <col min="8972" max="8972" width="10.7109375" style="99" customWidth="1"/>
    <col min="8973" max="8976" width="7.7109375" style="99" customWidth="1"/>
    <col min="8977" max="8977" width="12.42578125" style="99"/>
    <col min="8978" max="8978" width="28.7109375" style="99" customWidth="1"/>
    <col min="8979" max="9216" width="12.42578125" style="99"/>
    <col min="9217" max="9217" width="34.5703125" style="99" customWidth="1"/>
    <col min="9218" max="9218" width="10.7109375" style="99" customWidth="1"/>
    <col min="9219" max="9222" width="7.7109375" style="99" customWidth="1"/>
    <col min="9223" max="9223" width="10.7109375" style="99" customWidth="1"/>
    <col min="9224" max="9227" width="7.7109375" style="99" customWidth="1"/>
    <col min="9228" max="9228" width="10.7109375" style="99" customWidth="1"/>
    <col min="9229" max="9232" width="7.7109375" style="99" customWidth="1"/>
    <col min="9233" max="9233" width="12.42578125" style="99"/>
    <col min="9234" max="9234" width="28.7109375" style="99" customWidth="1"/>
    <col min="9235" max="9472" width="12.42578125" style="99"/>
    <col min="9473" max="9473" width="34.5703125" style="99" customWidth="1"/>
    <col min="9474" max="9474" width="10.7109375" style="99" customWidth="1"/>
    <col min="9475" max="9478" width="7.7109375" style="99" customWidth="1"/>
    <col min="9479" max="9479" width="10.7109375" style="99" customWidth="1"/>
    <col min="9480" max="9483" width="7.7109375" style="99" customWidth="1"/>
    <col min="9484" max="9484" width="10.7109375" style="99" customWidth="1"/>
    <col min="9485" max="9488" width="7.7109375" style="99" customWidth="1"/>
    <col min="9489" max="9489" width="12.42578125" style="99"/>
    <col min="9490" max="9490" width="28.7109375" style="99" customWidth="1"/>
    <col min="9491" max="9728" width="12.42578125" style="99"/>
    <col min="9729" max="9729" width="34.5703125" style="99" customWidth="1"/>
    <col min="9730" max="9730" width="10.7109375" style="99" customWidth="1"/>
    <col min="9731" max="9734" width="7.7109375" style="99" customWidth="1"/>
    <col min="9735" max="9735" width="10.7109375" style="99" customWidth="1"/>
    <col min="9736" max="9739" width="7.7109375" style="99" customWidth="1"/>
    <col min="9740" max="9740" width="10.7109375" style="99" customWidth="1"/>
    <col min="9741" max="9744" width="7.7109375" style="99" customWidth="1"/>
    <col min="9745" max="9745" width="12.42578125" style="99"/>
    <col min="9746" max="9746" width="28.7109375" style="99" customWidth="1"/>
    <col min="9747" max="9984" width="12.42578125" style="99"/>
    <col min="9985" max="9985" width="34.5703125" style="99" customWidth="1"/>
    <col min="9986" max="9986" width="10.7109375" style="99" customWidth="1"/>
    <col min="9987" max="9990" width="7.7109375" style="99" customWidth="1"/>
    <col min="9991" max="9991" width="10.7109375" style="99" customWidth="1"/>
    <col min="9992" max="9995" width="7.7109375" style="99" customWidth="1"/>
    <col min="9996" max="9996" width="10.7109375" style="99" customWidth="1"/>
    <col min="9997" max="10000" width="7.7109375" style="99" customWidth="1"/>
    <col min="10001" max="10001" width="12.42578125" style="99"/>
    <col min="10002" max="10002" width="28.7109375" style="99" customWidth="1"/>
    <col min="10003" max="10240" width="12.42578125" style="99"/>
    <col min="10241" max="10241" width="34.5703125" style="99" customWidth="1"/>
    <col min="10242" max="10242" width="10.7109375" style="99" customWidth="1"/>
    <col min="10243" max="10246" width="7.7109375" style="99" customWidth="1"/>
    <col min="10247" max="10247" width="10.7109375" style="99" customWidth="1"/>
    <col min="10248" max="10251" width="7.7109375" style="99" customWidth="1"/>
    <col min="10252" max="10252" width="10.7109375" style="99" customWidth="1"/>
    <col min="10253" max="10256" width="7.7109375" style="99" customWidth="1"/>
    <col min="10257" max="10257" width="12.42578125" style="99"/>
    <col min="10258" max="10258" width="28.7109375" style="99" customWidth="1"/>
    <col min="10259" max="10496" width="12.42578125" style="99"/>
    <col min="10497" max="10497" width="34.5703125" style="99" customWidth="1"/>
    <col min="10498" max="10498" width="10.7109375" style="99" customWidth="1"/>
    <col min="10499" max="10502" width="7.7109375" style="99" customWidth="1"/>
    <col min="10503" max="10503" width="10.7109375" style="99" customWidth="1"/>
    <col min="10504" max="10507" width="7.7109375" style="99" customWidth="1"/>
    <col min="10508" max="10508" width="10.7109375" style="99" customWidth="1"/>
    <col min="10509" max="10512" width="7.7109375" style="99" customWidth="1"/>
    <col min="10513" max="10513" width="12.42578125" style="99"/>
    <col min="10514" max="10514" width="28.7109375" style="99" customWidth="1"/>
    <col min="10515" max="10752" width="12.42578125" style="99"/>
    <col min="10753" max="10753" width="34.5703125" style="99" customWidth="1"/>
    <col min="10754" max="10754" width="10.7109375" style="99" customWidth="1"/>
    <col min="10755" max="10758" width="7.7109375" style="99" customWidth="1"/>
    <col min="10759" max="10759" width="10.7109375" style="99" customWidth="1"/>
    <col min="10760" max="10763" width="7.7109375" style="99" customWidth="1"/>
    <col min="10764" max="10764" width="10.7109375" style="99" customWidth="1"/>
    <col min="10765" max="10768" width="7.7109375" style="99" customWidth="1"/>
    <col min="10769" max="10769" width="12.42578125" style="99"/>
    <col min="10770" max="10770" width="28.7109375" style="99" customWidth="1"/>
    <col min="10771" max="11008" width="12.42578125" style="99"/>
    <col min="11009" max="11009" width="34.5703125" style="99" customWidth="1"/>
    <col min="11010" max="11010" width="10.7109375" style="99" customWidth="1"/>
    <col min="11011" max="11014" width="7.7109375" style="99" customWidth="1"/>
    <col min="11015" max="11015" width="10.7109375" style="99" customWidth="1"/>
    <col min="11016" max="11019" width="7.7109375" style="99" customWidth="1"/>
    <col min="11020" max="11020" width="10.7109375" style="99" customWidth="1"/>
    <col min="11021" max="11024" width="7.7109375" style="99" customWidth="1"/>
    <col min="11025" max="11025" width="12.42578125" style="99"/>
    <col min="11026" max="11026" width="28.7109375" style="99" customWidth="1"/>
    <col min="11027" max="11264" width="12.42578125" style="99"/>
    <col min="11265" max="11265" width="34.5703125" style="99" customWidth="1"/>
    <col min="11266" max="11266" width="10.7109375" style="99" customWidth="1"/>
    <col min="11267" max="11270" width="7.7109375" style="99" customWidth="1"/>
    <col min="11271" max="11271" width="10.7109375" style="99" customWidth="1"/>
    <col min="11272" max="11275" width="7.7109375" style="99" customWidth="1"/>
    <col min="11276" max="11276" width="10.7109375" style="99" customWidth="1"/>
    <col min="11277" max="11280" width="7.7109375" style="99" customWidth="1"/>
    <col min="11281" max="11281" width="12.42578125" style="99"/>
    <col min="11282" max="11282" width="28.7109375" style="99" customWidth="1"/>
    <col min="11283" max="11520" width="12.42578125" style="99"/>
    <col min="11521" max="11521" width="34.5703125" style="99" customWidth="1"/>
    <col min="11522" max="11522" width="10.7109375" style="99" customWidth="1"/>
    <col min="11523" max="11526" width="7.7109375" style="99" customWidth="1"/>
    <col min="11527" max="11527" width="10.7109375" style="99" customWidth="1"/>
    <col min="11528" max="11531" width="7.7109375" style="99" customWidth="1"/>
    <col min="11532" max="11532" width="10.7109375" style="99" customWidth="1"/>
    <col min="11533" max="11536" width="7.7109375" style="99" customWidth="1"/>
    <col min="11537" max="11537" width="12.42578125" style="99"/>
    <col min="11538" max="11538" width="28.7109375" style="99" customWidth="1"/>
    <col min="11539" max="11776" width="12.42578125" style="99"/>
    <col min="11777" max="11777" width="34.5703125" style="99" customWidth="1"/>
    <col min="11778" max="11778" width="10.7109375" style="99" customWidth="1"/>
    <col min="11779" max="11782" width="7.7109375" style="99" customWidth="1"/>
    <col min="11783" max="11783" width="10.7109375" style="99" customWidth="1"/>
    <col min="11784" max="11787" width="7.7109375" style="99" customWidth="1"/>
    <col min="11788" max="11788" width="10.7109375" style="99" customWidth="1"/>
    <col min="11789" max="11792" width="7.7109375" style="99" customWidth="1"/>
    <col min="11793" max="11793" width="12.42578125" style="99"/>
    <col min="11794" max="11794" width="28.7109375" style="99" customWidth="1"/>
    <col min="11795" max="12032" width="12.42578125" style="99"/>
    <col min="12033" max="12033" width="34.5703125" style="99" customWidth="1"/>
    <col min="12034" max="12034" width="10.7109375" style="99" customWidth="1"/>
    <col min="12035" max="12038" width="7.7109375" style="99" customWidth="1"/>
    <col min="12039" max="12039" width="10.7109375" style="99" customWidth="1"/>
    <col min="12040" max="12043" width="7.7109375" style="99" customWidth="1"/>
    <col min="12044" max="12044" width="10.7109375" style="99" customWidth="1"/>
    <col min="12045" max="12048" width="7.7109375" style="99" customWidth="1"/>
    <col min="12049" max="12049" width="12.42578125" style="99"/>
    <col min="12050" max="12050" width="28.7109375" style="99" customWidth="1"/>
    <col min="12051" max="12288" width="12.42578125" style="99"/>
    <col min="12289" max="12289" width="34.5703125" style="99" customWidth="1"/>
    <col min="12290" max="12290" width="10.7109375" style="99" customWidth="1"/>
    <col min="12291" max="12294" width="7.7109375" style="99" customWidth="1"/>
    <col min="12295" max="12295" width="10.7109375" style="99" customWidth="1"/>
    <col min="12296" max="12299" width="7.7109375" style="99" customWidth="1"/>
    <col min="12300" max="12300" width="10.7109375" style="99" customWidth="1"/>
    <col min="12301" max="12304" width="7.7109375" style="99" customWidth="1"/>
    <col min="12305" max="12305" width="12.42578125" style="99"/>
    <col min="12306" max="12306" width="28.7109375" style="99" customWidth="1"/>
    <col min="12307" max="12544" width="12.42578125" style="99"/>
    <col min="12545" max="12545" width="34.5703125" style="99" customWidth="1"/>
    <col min="12546" max="12546" width="10.7109375" style="99" customWidth="1"/>
    <col min="12547" max="12550" width="7.7109375" style="99" customWidth="1"/>
    <col min="12551" max="12551" width="10.7109375" style="99" customWidth="1"/>
    <col min="12552" max="12555" width="7.7109375" style="99" customWidth="1"/>
    <col min="12556" max="12556" width="10.7109375" style="99" customWidth="1"/>
    <col min="12557" max="12560" width="7.7109375" style="99" customWidth="1"/>
    <col min="12561" max="12561" width="12.42578125" style="99"/>
    <col min="12562" max="12562" width="28.7109375" style="99" customWidth="1"/>
    <col min="12563" max="12800" width="12.42578125" style="99"/>
    <col min="12801" max="12801" width="34.5703125" style="99" customWidth="1"/>
    <col min="12802" max="12802" width="10.7109375" style="99" customWidth="1"/>
    <col min="12803" max="12806" width="7.7109375" style="99" customWidth="1"/>
    <col min="12807" max="12807" width="10.7109375" style="99" customWidth="1"/>
    <col min="12808" max="12811" width="7.7109375" style="99" customWidth="1"/>
    <col min="12812" max="12812" width="10.7109375" style="99" customWidth="1"/>
    <col min="12813" max="12816" width="7.7109375" style="99" customWidth="1"/>
    <col min="12817" max="12817" width="12.42578125" style="99"/>
    <col min="12818" max="12818" width="28.7109375" style="99" customWidth="1"/>
    <col min="12819" max="13056" width="12.42578125" style="99"/>
    <col min="13057" max="13057" width="34.5703125" style="99" customWidth="1"/>
    <col min="13058" max="13058" width="10.7109375" style="99" customWidth="1"/>
    <col min="13059" max="13062" width="7.7109375" style="99" customWidth="1"/>
    <col min="13063" max="13063" width="10.7109375" style="99" customWidth="1"/>
    <col min="13064" max="13067" width="7.7109375" style="99" customWidth="1"/>
    <col min="13068" max="13068" width="10.7109375" style="99" customWidth="1"/>
    <col min="13069" max="13072" width="7.7109375" style="99" customWidth="1"/>
    <col min="13073" max="13073" width="12.42578125" style="99"/>
    <col min="13074" max="13074" width="28.7109375" style="99" customWidth="1"/>
    <col min="13075" max="13312" width="12.42578125" style="99"/>
    <col min="13313" max="13313" width="34.5703125" style="99" customWidth="1"/>
    <col min="13314" max="13314" width="10.7109375" style="99" customWidth="1"/>
    <col min="13315" max="13318" width="7.7109375" style="99" customWidth="1"/>
    <col min="13319" max="13319" width="10.7109375" style="99" customWidth="1"/>
    <col min="13320" max="13323" width="7.7109375" style="99" customWidth="1"/>
    <col min="13324" max="13324" width="10.7109375" style="99" customWidth="1"/>
    <col min="13325" max="13328" width="7.7109375" style="99" customWidth="1"/>
    <col min="13329" max="13329" width="12.42578125" style="99"/>
    <col min="13330" max="13330" width="28.7109375" style="99" customWidth="1"/>
    <col min="13331" max="13568" width="12.42578125" style="99"/>
    <col min="13569" max="13569" width="34.5703125" style="99" customWidth="1"/>
    <col min="13570" max="13570" width="10.7109375" style="99" customWidth="1"/>
    <col min="13571" max="13574" width="7.7109375" style="99" customWidth="1"/>
    <col min="13575" max="13575" width="10.7109375" style="99" customWidth="1"/>
    <col min="13576" max="13579" width="7.7109375" style="99" customWidth="1"/>
    <col min="13580" max="13580" width="10.7109375" style="99" customWidth="1"/>
    <col min="13581" max="13584" width="7.7109375" style="99" customWidth="1"/>
    <col min="13585" max="13585" width="12.42578125" style="99"/>
    <col min="13586" max="13586" width="28.7109375" style="99" customWidth="1"/>
    <col min="13587" max="13824" width="12.42578125" style="99"/>
    <col min="13825" max="13825" width="34.5703125" style="99" customWidth="1"/>
    <col min="13826" max="13826" width="10.7109375" style="99" customWidth="1"/>
    <col min="13827" max="13830" width="7.7109375" style="99" customWidth="1"/>
    <col min="13831" max="13831" width="10.7109375" style="99" customWidth="1"/>
    <col min="13832" max="13835" width="7.7109375" style="99" customWidth="1"/>
    <col min="13836" max="13836" width="10.7109375" style="99" customWidth="1"/>
    <col min="13837" max="13840" width="7.7109375" style="99" customWidth="1"/>
    <col min="13841" max="13841" width="12.42578125" style="99"/>
    <col min="13842" max="13842" width="28.7109375" style="99" customWidth="1"/>
    <col min="13843" max="14080" width="12.42578125" style="99"/>
    <col min="14081" max="14081" width="34.5703125" style="99" customWidth="1"/>
    <col min="14082" max="14082" width="10.7109375" style="99" customWidth="1"/>
    <col min="14083" max="14086" width="7.7109375" style="99" customWidth="1"/>
    <col min="14087" max="14087" width="10.7109375" style="99" customWidth="1"/>
    <col min="14088" max="14091" width="7.7109375" style="99" customWidth="1"/>
    <col min="14092" max="14092" width="10.7109375" style="99" customWidth="1"/>
    <col min="14093" max="14096" width="7.7109375" style="99" customWidth="1"/>
    <col min="14097" max="14097" width="12.42578125" style="99"/>
    <col min="14098" max="14098" width="28.7109375" style="99" customWidth="1"/>
    <col min="14099" max="14336" width="12.42578125" style="99"/>
    <col min="14337" max="14337" width="34.5703125" style="99" customWidth="1"/>
    <col min="14338" max="14338" width="10.7109375" style="99" customWidth="1"/>
    <col min="14339" max="14342" width="7.7109375" style="99" customWidth="1"/>
    <col min="14343" max="14343" width="10.7109375" style="99" customWidth="1"/>
    <col min="14344" max="14347" width="7.7109375" style="99" customWidth="1"/>
    <col min="14348" max="14348" width="10.7109375" style="99" customWidth="1"/>
    <col min="14349" max="14352" width="7.7109375" style="99" customWidth="1"/>
    <col min="14353" max="14353" width="12.42578125" style="99"/>
    <col min="14354" max="14354" width="28.7109375" style="99" customWidth="1"/>
    <col min="14355" max="14592" width="12.42578125" style="99"/>
    <col min="14593" max="14593" width="34.5703125" style="99" customWidth="1"/>
    <col min="14594" max="14594" width="10.7109375" style="99" customWidth="1"/>
    <col min="14595" max="14598" width="7.7109375" style="99" customWidth="1"/>
    <col min="14599" max="14599" width="10.7109375" style="99" customWidth="1"/>
    <col min="14600" max="14603" width="7.7109375" style="99" customWidth="1"/>
    <col min="14604" max="14604" width="10.7109375" style="99" customWidth="1"/>
    <col min="14605" max="14608" width="7.7109375" style="99" customWidth="1"/>
    <col min="14609" max="14609" width="12.42578125" style="99"/>
    <col min="14610" max="14610" width="28.7109375" style="99" customWidth="1"/>
    <col min="14611" max="14848" width="12.42578125" style="99"/>
    <col min="14849" max="14849" width="34.5703125" style="99" customWidth="1"/>
    <col min="14850" max="14850" width="10.7109375" style="99" customWidth="1"/>
    <col min="14851" max="14854" width="7.7109375" style="99" customWidth="1"/>
    <col min="14855" max="14855" width="10.7109375" style="99" customWidth="1"/>
    <col min="14856" max="14859" width="7.7109375" style="99" customWidth="1"/>
    <col min="14860" max="14860" width="10.7109375" style="99" customWidth="1"/>
    <col min="14861" max="14864" width="7.7109375" style="99" customWidth="1"/>
    <col min="14865" max="14865" width="12.42578125" style="99"/>
    <col min="14866" max="14866" width="28.7109375" style="99" customWidth="1"/>
    <col min="14867" max="15104" width="12.42578125" style="99"/>
    <col min="15105" max="15105" width="34.5703125" style="99" customWidth="1"/>
    <col min="15106" max="15106" width="10.7109375" style="99" customWidth="1"/>
    <col min="15107" max="15110" width="7.7109375" style="99" customWidth="1"/>
    <col min="15111" max="15111" width="10.7109375" style="99" customWidth="1"/>
    <col min="15112" max="15115" width="7.7109375" style="99" customWidth="1"/>
    <col min="15116" max="15116" width="10.7109375" style="99" customWidth="1"/>
    <col min="15117" max="15120" width="7.7109375" style="99" customWidth="1"/>
    <col min="15121" max="15121" width="12.42578125" style="99"/>
    <col min="15122" max="15122" width="28.7109375" style="99" customWidth="1"/>
    <col min="15123" max="15360" width="12.42578125" style="99"/>
    <col min="15361" max="15361" width="34.5703125" style="99" customWidth="1"/>
    <col min="15362" max="15362" width="10.7109375" style="99" customWidth="1"/>
    <col min="15363" max="15366" width="7.7109375" style="99" customWidth="1"/>
    <col min="15367" max="15367" width="10.7109375" style="99" customWidth="1"/>
    <col min="15368" max="15371" width="7.7109375" style="99" customWidth="1"/>
    <col min="15372" max="15372" width="10.7109375" style="99" customWidth="1"/>
    <col min="15373" max="15376" width="7.7109375" style="99" customWidth="1"/>
    <col min="15377" max="15377" width="12.42578125" style="99"/>
    <col min="15378" max="15378" width="28.7109375" style="99" customWidth="1"/>
    <col min="15379" max="15616" width="12.42578125" style="99"/>
    <col min="15617" max="15617" width="34.5703125" style="99" customWidth="1"/>
    <col min="15618" max="15618" width="10.7109375" style="99" customWidth="1"/>
    <col min="15619" max="15622" width="7.7109375" style="99" customWidth="1"/>
    <col min="15623" max="15623" width="10.7109375" style="99" customWidth="1"/>
    <col min="15624" max="15627" width="7.7109375" style="99" customWidth="1"/>
    <col min="15628" max="15628" width="10.7109375" style="99" customWidth="1"/>
    <col min="15629" max="15632" width="7.7109375" style="99" customWidth="1"/>
    <col min="15633" max="15633" width="12.42578125" style="99"/>
    <col min="15634" max="15634" width="28.7109375" style="99" customWidth="1"/>
    <col min="15635" max="15872" width="12.42578125" style="99"/>
    <col min="15873" max="15873" width="34.5703125" style="99" customWidth="1"/>
    <col min="15874" max="15874" width="10.7109375" style="99" customWidth="1"/>
    <col min="15875" max="15878" width="7.7109375" style="99" customWidth="1"/>
    <col min="15879" max="15879" width="10.7109375" style="99" customWidth="1"/>
    <col min="15880" max="15883" width="7.7109375" style="99" customWidth="1"/>
    <col min="15884" max="15884" width="10.7109375" style="99" customWidth="1"/>
    <col min="15885" max="15888" width="7.7109375" style="99" customWidth="1"/>
    <col min="15889" max="15889" width="12.42578125" style="99"/>
    <col min="15890" max="15890" width="28.7109375" style="99" customWidth="1"/>
    <col min="15891" max="16128" width="12.42578125" style="99"/>
    <col min="16129" max="16129" width="34.5703125" style="99" customWidth="1"/>
    <col min="16130" max="16130" width="10.7109375" style="99" customWidth="1"/>
    <col min="16131" max="16134" width="7.7109375" style="99" customWidth="1"/>
    <col min="16135" max="16135" width="10.7109375" style="99" customWidth="1"/>
    <col min="16136" max="16139" width="7.7109375" style="99" customWidth="1"/>
    <col min="16140" max="16140" width="10.7109375" style="99" customWidth="1"/>
    <col min="16141" max="16144" width="7.7109375" style="99" customWidth="1"/>
    <col min="16145" max="16145" width="12.42578125" style="99"/>
    <col min="16146" max="16146" width="28.7109375" style="99" customWidth="1"/>
    <col min="16147" max="16384" width="12.42578125" style="99"/>
  </cols>
  <sheetData>
    <row r="1" spans="1:17" ht="27" customHeight="1" x14ac:dyDescent="0.25">
      <c r="A1" s="98" t="s">
        <v>67</v>
      </c>
    </row>
    <row r="2" spans="1:17" ht="22.15" customHeight="1" x14ac:dyDescent="0.25">
      <c r="A2" s="100" t="s">
        <v>68</v>
      </c>
    </row>
    <row r="3" spans="1:17" ht="19.5" thickBot="1" x14ac:dyDescent="0.3">
      <c r="A3" s="101"/>
    </row>
    <row r="4" spans="1:17" ht="25.15" customHeight="1" thickBot="1" x14ac:dyDescent="0.35">
      <c r="A4" s="102" t="s">
        <v>69</v>
      </c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7" ht="17.100000000000001" customHeight="1" x14ac:dyDescent="0.25">
      <c r="A5" s="106"/>
      <c r="B5" s="783" t="s">
        <v>5</v>
      </c>
      <c r="C5" s="784"/>
      <c r="D5" s="784"/>
      <c r="E5" s="784"/>
      <c r="F5" s="785"/>
      <c r="G5" s="783" t="s">
        <v>6</v>
      </c>
      <c r="H5" s="784"/>
      <c r="I5" s="784"/>
      <c r="J5" s="784"/>
      <c r="K5" s="785"/>
      <c r="L5" s="783" t="s">
        <v>7</v>
      </c>
      <c r="M5" s="784"/>
      <c r="N5" s="784"/>
      <c r="O5" s="784"/>
      <c r="P5" s="785"/>
    </row>
    <row r="6" spans="1:17" ht="16.149999999999999" customHeight="1" x14ac:dyDescent="0.3">
      <c r="A6" s="107" t="s">
        <v>70</v>
      </c>
      <c r="B6" s="786" t="s">
        <v>71</v>
      </c>
      <c r="C6" s="787"/>
      <c r="D6" s="788"/>
      <c r="E6" s="786" t="s">
        <v>72</v>
      </c>
      <c r="F6" s="788"/>
      <c r="G6" s="786" t="s">
        <v>71</v>
      </c>
      <c r="H6" s="787"/>
      <c r="I6" s="788"/>
      <c r="J6" s="786" t="s">
        <v>72</v>
      </c>
      <c r="K6" s="788"/>
      <c r="L6" s="786" t="s">
        <v>71</v>
      </c>
      <c r="M6" s="787"/>
      <c r="N6" s="788"/>
      <c r="O6" s="786" t="s">
        <v>72</v>
      </c>
      <c r="P6" s="788"/>
    </row>
    <row r="7" spans="1:17" ht="17.100000000000001" customHeight="1" thickBot="1" x14ac:dyDescent="0.35">
      <c r="A7" s="108"/>
      <c r="B7" s="109" t="s">
        <v>73</v>
      </c>
      <c r="C7" s="110" t="s">
        <v>74</v>
      </c>
      <c r="D7" s="111" t="s">
        <v>75</v>
      </c>
      <c r="E7" s="110" t="s">
        <v>74</v>
      </c>
      <c r="F7" s="111" t="s">
        <v>75</v>
      </c>
      <c r="G7" s="109" t="s">
        <v>73</v>
      </c>
      <c r="H7" s="110" t="s">
        <v>74</v>
      </c>
      <c r="I7" s="111" t="s">
        <v>75</v>
      </c>
      <c r="J7" s="110" t="s">
        <v>74</v>
      </c>
      <c r="K7" s="112" t="s">
        <v>75</v>
      </c>
      <c r="L7" s="109" t="s">
        <v>73</v>
      </c>
      <c r="M7" s="113" t="s">
        <v>74</v>
      </c>
      <c r="N7" s="114" t="s">
        <v>75</v>
      </c>
      <c r="O7" s="110" t="s">
        <v>74</v>
      </c>
      <c r="P7" s="114" t="s">
        <v>75</v>
      </c>
    </row>
    <row r="8" spans="1:17" ht="22.5" customHeight="1" x14ac:dyDescent="0.3">
      <c r="A8" s="115" t="s">
        <v>76</v>
      </c>
      <c r="B8" s="116">
        <v>9.6341935483870955</v>
      </c>
      <c r="C8" s="117">
        <v>15.866774193548393</v>
      </c>
      <c r="D8" s="118">
        <v>4.5216129032258072</v>
      </c>
      <c r="E8" s="119">
        <v>21.48</v>
      </c>
      <c r="F8" s="120">
        <v>-1.67</v>
      </c>
      <c r="G8" s="121">
        <v>8.7032142857142851</v>
      </c>
      <c r="H8" s="117">
        <v>14.780714285714287</v>
      </c>
      <c r="I8" s="118">
        <v>3.6892857142857145</v>
      </c>
      <c r="J8" s="119">
        <v>19.350000000000001</v>
      </c>
      <c r="K8" s="122">
        <v>1.1200000000000001</v>
      </c>
      <c r="L8" s="121">
        <v>14.258387096774193</v>
      </c>
      <c r="M8" s="117">
        <v>20.120322580645158</v>
      </c>
      <c r="N8" s="118">
        <v>8.4858064516129037</v>
      </c>
      <c r="O8" s="119">
        <v>28.45</v>
      </c>
      <c r="P8" s="122">
        <v>1.32</v>
      </c>
      <c r="Q8" s="123"/>
    </row>
    <row r="9" spans="1:17" ht="23.1" customHeight="1" x14ac:dyDescent="0.3">
      <c r="A9" s="124" t="s">
        <v>77</v>
      </c>
      <c r="B9" s="125">
        <v>9.3535483870967724</v>
      </c>
      <c r="C9" s="126">
        <v>16.981612903225809</v>
      </c>
      <c r="D9" s="127">
        <v>2.8764516129032254</v>
      </c>
      <c r="E9" s="128">
        <v>23.05</v>
      </c>
      <c r="F9" s="129">
        <v>-3.4</v>
      </c>
      <c r="G9" s="125">
        <v>8.6599999999999984</v>
      </c>
      <c r="H9" s="126">
        <v>15.6525</v>
      </c>
      <c r="I9" s="127">
        <v>2.8785714285714286</v>
      </c>
      <c r="J9" s="128">
        <v>19.84</v>
      </c>
      <c r="K9" s="130">
        <v>-1.94</v>
      </c>
      <c r="L9" s="125">
        <v>13.976451612903226</v>
      </c>
      <c r="M9" s="126">
        <v>21.642258064516128</v>
      </c>
      <c r="N9" s="127">
        <v>6.0774193548387094</v>
      </c>
      <c r="O9" s="128">
        <v>30.24</v>
      </c>
      <c r="P9" s="130">
        <v>-1.74</v>
      </c>
      <c r="Q9" s="123"/>
    </row>
    <row r="10" spans="1:17" ht="23.1" customHeight="1" x14ac:dyDescent="0.3">
      <c r="A10" s="131" t="s">
        <v>78</v>
      </c>
      <c r="B10" s="132">
        <v>8.8306451612903238</v>
      </c>
      <c r="C10" s="133">
        <v>16.231935483870966</v>
      </c>
      <c r="D10" s="134">
        <v>2.8696774193548391</v>
      </c>
      <c r="E10" s="135">
        <v>23.13</v>
      </c>
      <c r="F10" s="136">
        <v>-2.62</v>
      </c>
      <c r="G10" s="132">
        <v>8.2707142857142859</v>
      </c>
      <c r="H10" s="133">
        <v>15.404642857142857</v>
      </c>
      <c r="I10" s="134">
        <v>3.0124999999999997</v>
      </c>
      <c r="J10" s="135">
        <v>21.03</v>
      </c>
      <c r="K10" s="137">
        <v>-0.04</v>
      </c>
      <c r="L10" s="132">
        <v>14.054193548387095</v>
      </c>
      <c r="M10" s="133">
        <v>21.681612903225805</v>
      </c>
      <c r="N10" s="134">
        <v>7.0312903225806451</v>
      </c>
      <c r="O10" s="135">
        <v>30.64</v>
      </c>
      <c r="P10" s="137">
        <v>-0.7</v>
      </c>
    </row>
    <row r="11" spans="1:17" ht="23.1" customHeight="1" x14ac:dyDescent="0.3">
      <c r="A11" s="124" t="s">
        <v>79</v>
      </c>
      <c r="B11" s="125">
        <v>9.8293548387096781</v>
      </c>
      <c r="C11" s="126">
        <v>17.117096774193545</v>
      </c>
      <c r="D11" s="127">
        <v>3.3967741935483855</v>
      </c>
      <c r="E11" s="128">
        <v>24.71</v>
      </c>
      <c r="F11" s="129">
        <v>-2.54</v>
      </c>
      <c r="G11" s="125">
        <v>9.0007142857142846</v>
      </c>
      <c r="H11" s="126">
        <v>15.804642857142857</v>
      </c>
      <c r="I11" s="127">
        <v>3.6714285714285717</v>
      </c>
      <c r="J11" s="128">
        <v>20.78</v>
      </c>
      <c r="K11" s="130">
        <v>1.06</v>
      </c>
      <c r="L11" s="125">
        <v>14.773870967741932</v>
      </c>
      <c r="M11" s="126">
        <v>22.004193548387097</v>
      </c>
      <c r="N11" s="127">
        <v>7.7296774193548385</v>
      </c>
      <c r="O11" s="128">
        <v>31.9</v>
      </c>
      <c r="P11" s="130">
        <v>-0.42</v>
      </c>
    </row>
    <row r="12" spans="1:17" ht="23.1" customHeight="1" x14ac:dyDescent="0.3">
      <c r="A12" s="131" t="s">
        <v>80</v>
      </c>
      <c r="B12" s="132">
        <v>9.6474193548387071</v>
      </c>
      <c r="C12" s="133">
        <v>15.770322580645162</v>
      </c>
      <c r="D12" s="134">
        <v>4.7493548387096771</v>
      </c>
      <c r="E12" s="135">
        <v>22.55</v>
      </c>
      <c r="F12" s="136">
        <v>-0.93</v>
      </c>
      <c r="G12" s="132">
        <v>8.6874999999999982</v>
      </c>
      <c r="H12" s="133">
        <v>14.474642857142857</v>
      </c>
      <c r="I12" s="134">
        <v>4.192499999999999</v>
      </c>
      <c r="J12" s="135">
        <v>19.45</v>
      </c>
      <c r="K12" s="137">
        <v>1.48</v>
      </c>
      <c r="L12" s="132">
        <v>14.457419354838706</v>
      </c>
      <c r="M12" s="133">
        <v>21.008387096774197</v>
      </c>
      <c r="N12" s="134">
        <v>8.1748387096774202</v>
      </c>
      <c r="O12" s="135">
        <v>29.95</v>
      </c>
      <c r="P12" s="137">
        <v>1.96</v>
      </c>
    </row>
    <row r="13" spans="1:17" ht="23.1" customHeight="1" x14ac:dyDescent="0.3">
      <c r="A13" s="124" t="s">
        <v>81</v>
      </c>
      <c r="B13" s="125">
        <v>10.182258064516128</v>
      </c>
      <c r="C13" s="126">
        <v>16.275161290322579</v>
      </c>
      <c r="D13" s="127">
        <v>4.912580645161289</v>
      </c>
      <c r="E13" s="128">
        <v>21.04</v>
      </c>
      <c r="F13" s="129">
        <v>-1.08</v>
      </c>
      <c r="G13" s="125">
        <v>9.4142857142857128</v>
      </c>
      <c r="H13" s="126">
        <v>14.926785714285717</v>
      </c>
      <c r="I13" s="127">
        <v>5.08642857142857</v>
      </c>
      <c r="J13" s="128">
        <v>17.75</v>
      </c>
      <c r="K13" s="130">
        <v>1.72</v>
      </c>
      <c r="L13" s="125">
        <v>14.211612903225804</v>
      </c>
      <c r="M13" s="126">
        <v>20.200645161290325</v>
      </c>
      <c r="N13" s="127">
        <v>8.6403225806451598</v>
      </c>
      <c r="O13" s="128">
        <v>27.88</v>
      </c>
      <c r="P13" s="130">
        <v>0.33</v>
      </c>
    </row>
    <row r="14" spans="1:17" ht="23.1" customHeight="1" x14ac:dyDescent="0.3">
      <c r="A14" s="131" t="s">
        <v>82</v>
      </c>
      <c r="B14" s="132">
        <v>8.3538709677419352</v>
      </c>
      <c r="C14" s="133">
        <v>14.240967741935481</v>
      </c>
      <c r="D14" s="134">
        <v>3.375806451612902</v>
      </c>
      <c r="E14" s="135">
        <v>19.350000000000001</v>
      </c>
      <c r="F14" s="136">
        <v>-4.43</v>
      </c>
      <c r="G14" s="132">
        <v>7.2150000000000007</v>
      </c>
      <c r="H14" s="133">
        <v>13.85928571428571</v>
      </c>
      <c r="I14" s="134">
        <v>2.0317857142857139</v>
      </c>
      <c r="J14" s="135">
        <v>19.829999999999998</v>
      </c>
      <c r="K14" s="137">
        <v>-1.1399999999999999</v>
      </c>
      <c r="L14" s="132">
        <v>13.205483870967742</v>
      </c>
      <c r="M14" s="133">
        <v>19.445806451612903</v>
      </c>
      <c r="N14" s="134">
        <v>7.0925806451612914</v>
      </c>
      <c r="O14" s="135">
        <v>26.88</v>
      </c>
      <c r="P14" s="137">
        <v>-0.87</v>
      </c>
    </row>
    <row r="15" spans="1:17" ht="23.1" customHeight="1" x14ac:dyDescent="0.3">
      <c r="A15" s="124" t="s">
        <v>83</v>
      </c>
      <c r="B15" s="125">
        <v>7.9525806451612917</v>
      </c>
      <c r="C15" s="126">
        <v>15.128709677419357</v>
      </c>
      <c r="D15" s="127">
        <v>1.699354838709678</v>
      </c>
      <c r="E15" s="128">
        <v>19.54</v>
      </c>
      <c r="F15" s="129">
        <v>-5.48</v>
      </c>
      <c r="G15" s="125">
        <v>6.4517857142857133</v>
      </c>
      <c r="H15" s="126">
        <v>14.189285714285713</v>
      </c>
      <c r="I15" s="127">
        <v>1.3571428571428639E-2</v>
      </c>
      <c r="J15" s="128">
        <v>20.61</v>
      </c>
      <c r="K15" s="130">
        <v>-4.2699999999999996</v>
      </c>
      <c r="L15" s="125">
        <v>13.594193548387095</v>
      </c>
      <c r="M15" s="126">
        <v>21.895483870967741</v>
      </c>
      <c r="N15" s="127">
        <v>4.9438709677419368</v>
      </c>
      <c r="O15" s="128">
        <v>29.97</v>
      </c>
      <c r="P15" s="130">
        <v>-3.73</v>
      </c>
    </row>
    <row r="16" spans="1:17" ht="23.1" customHeight="1" x14ac:dyDescent="0.3">
      <c r="A16" s="131" t="s">
        <v>84</v>
      </c>
      <c r="B16" s="132">
        <v>9.7674193548387098</v>
      </c>
      <c r="C16" s="133">
        <v>16.378064516129033</v>
      </c>
      <c r="D16" s="134">
        <v>5.0116129032258057</v>
      </c>
      <c r="E16" s="135">
        <v>21.96</v>
      </c>
      <c r="F16" s="136">
        <v>0.34</v>
      </c>
      <c r="G16" s="132">
        <v>9.0132142857142838</v>
      </c>
      <c r="H16" s="133">
        <v>15.738571428571424</v>
      </c>
      <c r="I16" s="134">
        <v>4.4360714285714282</v>
      </c>
      <c r="J16" s="135">
        <v>20.34</v>
      </c>
      <c r="K16" s="137">
        <v>2.23</v>
      </c>
      <c r="L16" s="132">
        <v>14.865806451612908</v>
      </c>
      <c r="M16" s="133">
        <v>22.136451612903222</v>
      </c>
      <c r="N16" s="134">
        <v>8.4735483870967769</v>
      </c>
      <c r="O16" s="135">
        <v>30.51</v>
      </c>
      <c r="P16" s="137">
        <v>1.29</v>
      </c>
    </row>
    <row r="17" spans="1:17" ht="23.1" customHeight="1" thickBot="1" x14ac:dyDescent="0.35">
      <c r="A17" s="124" t="s">
        <v>85</v>
      </c>
      <c r="B17" s="138">
        <v>10.260322580645161</v>
      </c>
      <c r="C17" s="126">
        <v>16.91</v>
      </c>
      <c r="D17" s="127">
        <v>5.1525806451612892</v>
      </c>
      <c r="E17" s="128">
        <v>23.27</v>
      </c>
      <c r="F17" s="129">
        <v>-0.18</v>
      </c>
      <c r="G17" s="125">
        <v>9.5528571428571443</v>
      </c>
      <c r="H17" s="126">
        <v>15.671785714285717</v>
      </c>
      <c r="I17" s="127">
        <v>5.0132142857142856</v>
      </c>
      <c r="J17" s="128">
        <v>20.49</v>
      </c>
      <c r="K17" s="130">
        <v>2.2400000000000002</v>
      </c>
      <c r="L17" s="125">
        <v>15.433870967741935</v>
      </c>
      <c r="M17" s="126">
        <v>21.808709677419351</v>
      </c>
      <c r="N17" s="127">
        <v>9.3583870967741944</v>
      </c>
      <c r="O17" s="128">
        <v>31.29</v>
      </c>
      <c r="P17" s="130">
        <v>2</v>
      </c>
    </row>
    <row r="18" spans="1:17" ht="23.1" customHeight="1" x14ac:dyDescent="0.3">
      <c r="A18" s="115" t="s">
        <v>86</v>
      </c>
      <c r="B18" s="139">
        <v>10.140322580645162</v>
      </c>
      <c r="C18" s="140">
        <v>16.749677419354839</v>
      </c>
      <c r="D18" s="141">
        <v>4.6474193548387106</v>
      </c>
      <c r="E18" s="142">
        <v>22.67</v>
      </c>
      <c r="F18" s="143">
        <v>-2.87</v>
      </c>
      <c r="G18" s="139">
        <v>8.7842857142857138</v>
      </c>
      <c r="H18" s="140">
        <v>15.095714285714282</v>
      </c>
      <c r="I18" s="141">
        <v>3.8796428571428576</v>
      </c>
      <c r="J18" s="142">
        <v>21.84</v>
      </c>
      <c r="K18" s="144">
        <v>0.42</v>
      </c>
      <c r="L18" s="139">
        <v>15.600322580645159</v>
      </c>
      <c r="M18" s="140">
        <v>23.027096774193552</v>
      </c>
      <c r="N18" s="141">
        <v>8.6387096774193548</v>
      </c>
      <c r="O18" s="142">
        <v>31.3</v>
      </c>
      <c r="P18" s="144">
        <v>0.08</v>
      </c>
    </row>
    <row r="19" spans="1:17" ht="23.1" customHeight="1" x14ac:dyDescent="0.3">
      <c r="A19" s="145" t="s">
        <v>87</v>
      </c>
      <c r="B19" s="138">
        <v>9.1658064516129052</v>
      </c>
      <c r="C19" s="146">
        <v>16.010322580645163</v>
      </c>
      <c r="D19" s="147">
        <v>2.9012903225806448</v>
      </c>
      <c r="E19" s="148">
        <v>21.77</v>
      </c>
      <c r="F19" s="149">
        <v>-3.36</v>
      </c>
      <c r="G19" s="138">
        <v>7.85</v>
      </c>
      <c r="H19" s="146">
        <v>14.977857142857141</v>
      </c>
      <c r="I19" s="147">
        <v>2.090357142857143</v>
      </c>
      <c r="J19" s="148">
        <v>21.83</v>
      </c>
      <c r="K19" s="150">
        <v>-1.58</v>
      </c>
      <c r="L19" s="138">
        <v>14.377096774193548</v>
      </c>
      <c r="M19" s="146">
        <v>22.142903225806453</v>
      </c>
      <c r="N19" s="147">
        <v>6.015483870967743</v>
      </c>
      <c r="O19" s="148">
        <v>31.02</v>
      </c>
      <c r="P19" s="150">
        <v>-0.76</v>
      </c>
    </row>
    <row r="20" spans="1:17" ht="23.1" customHeight="1" x14ac:dyDescent="0.3">
      <c r="A20" s="131" t="s">
        <v>88</v>
      </c>
      <c r="B20" s="132">
        <v>9.1096774193548384</v>
      </c>
      <c r="C20" s="133">
        <v>16.351290322580649</v>
      </c>
      <c r="D20" s="134">
        <v>2.8780645161290321</v>
      </c>
      <c r="E20" s="135">
        <v>21.64</v>
      </c>
      <c r="F20" s="136">
        <v>-5.09</v>
      </c>
      <c r="G20" s="132">
        <v>7.9871428571428575</v>
      </c>
      <c r="H20" s="133">
        <v>15.139285714285711</v>
      </c>
      <c r="I20" s="134">
        <v>2.2903571428571428</v>
      </c>
      <c r="J20" s="135">
        <v>22.41</v>
      </c>
      <c r="K20" s="137">
        <v>-2.63</v>
      </c>
      <c r="L20" s="132">
        <v>15.411290322580642</v>
      </c>
      <c r="M20" s="133">
        <v>23.537096774193543</v>
      </c>
      <c r="N20" s="134">
        <v>7.7264516129032259</v>
      </c>
      <c r="O20" s="135">
        <v>31.57</v>
      </c>
      <c r="P20" s="137">
        <v>-2.9</v>
      </c>
      <c r="Q20" s="123"/>
    </row>
    <row r="21" spans="1:17" ht="23.1" customHeight="1" x14ac:dyDescent="0.3">
      <c r="A21" s="145" t="s">
        <v>89</v>
      </c>
      <c r="B21" s="138">
        <v>9.251935483870966</v>
      </c>
      <c r="C21" s="146">
        <v>16.225806451612904</v>
      </c>
      <c r="D21" s="147">
        <v>2.7335483870967745</v>
      </c>
      <c r="E21" s="148">
        <v>22.89</v>
      </c>
      <c r="F21" s="149">
        <v>-2.93</v>
      </c>
      <c r="G21" s="138">
        <v>8.4767857142857146</v>
      </c>
      <c r="H21" s="146">
        <v>15.09714285714286</v>
      </c>
      <c r="I21" s="147">
        <v>2.8235714285714288</v>
      </c>
      <c r="J21" s="148">
        <v>19.079999999999998</v>
      </c>
      <c r="K21" s="150">
        <v>-2.3199999999999998</v>
      </c>
      <c r="L21" s="138">
        <v>14.008709677419354</v>
      </c>
      <c r="M21" s="146">
        <v>21.184838709677425</v>
      </c>
      <c r="N21" s="147">
        <v>6.322903225806451</v>
      </c>
      <c r="O21" s="148">
        <v>30.23</v>
      </c>
      <c r="P21" s="150">
        <v>1.17</v>
      </c>
      <c r="Q21" s="123"/>
    </row>
    <row r="22" spans="1:17" ht="23.1" customHeight="1" x14ac:dyDescent="0.3">
      <c r="A22" s="131" t="s">
        <v>90</v>
      </c>
      <c r="B22" s="132">
        <v>10.209032258064518</v>
      </c>
      <c r="C22" s="133">
        <v>16.941612903225806</v>
      </c>
      <c r="D22" s="134">
        <v>4.3096774193548377</v>
      </c>
      <c r="E22" s="135">
        <v>22.15</v>
      </c>
      <c r="F22" s="136">
        <v>-2.21</v>
      </c>
      <c r="G22" s="132">
        <v>8.9224999999999977</v>
      </c>
      <c r="H22" s="133">
        <v>15.384285714285719</v>
      </c>
      <c r="I22" s="134">
        <v>3.5310714285714289</v>
      </c>
      <c r="J22" s="135">
        <v>21.3</v>
      </c>
      <c r="K22" s="137">
        <v>-1.34</v>
      </c>
      <c r="L22" s="132">
        <v>15.686774193548388</v>
      </c>
      <c r="M22" s="133">
        <v>22.989677419354841</v>
      </c>
      <c r="N22" s="134">
        <v>8.2780645161290316</v>
      </c>
      <c r="O22" s="135">
        <v>31.51</v>
      </c>
      <c r="P22" s="137">
        <v>-0.81</v>
      </c>
      <c r="Q22" s="123"/>
    </row>
    <row r="23" spans="1:17" ht="23.1" customHeight="1" x14ac:dyDescent="0.3">
      <c r="A23" s="145" t="s">
        <v>91</v>
      </c>
      <c r="B23" s="138">
        <v>9.0477419354838684</v>
      </c>
      <c r="C23" s="146">
        <v>16.398709677419355</v>
      </c>
      <c r="D23" s="147">
        <v>2.3029032258064519</v>
      </c>
      <c r="E23" s="148">
        <v>21.58</v>
      </c>
      <c r="F23" s="149">
        <v>-3.05</v>
      </c>
      <c r="G23" s="138">
        <v>7.8364285714285717</v>
      </c>
      <c r="H23" s="146">
        <v>15.287499999999998</v>
      </c>
      <c r="I23" s="147">
        <v>1.525714285714286</v>
      </c>
      <c r="J23" s="148">
        <v>20.65</v>
      </c>
      <c r="K23" s="150">
        <v>-1.45</v>
      </c>
      <c r="L23" s="138">
        <v>14.59322580645161</v>
      </c>
      <c r="M23" s="146">
        <v>22.450967741935486</v>
      </c>
      <c r="N23" s="147">
        <v>6.7741935483870988</v>
      </c>
      <c r="O23" s="148">
        <v>31.33</v>
      </c>
      <c r="P23" s="150">
        <v>-1.85</v>
      </c>
      <c r="Q23" s="123"/>
    </row>
    <row r="24" spans="1:17" ht="23.1" customHeight="1" x14ac:dyDescent="0.3">
      <c r="A24" s="131" t="s">
        <v>92</v>
      </c>
      <c r="B24" s="132">
        <v>8.3183870967741935</v>
      </c>
      <c r="C24" s="133">
        <v>15.943870967741931</v>
      </c>
      <c r="D24" s="134">
        <v>1.8703225806451613</v>
      </c>
      <c r="E24" s="135">
        <v>21.54</v>
      </c>
      <c r="F24" s="136">
        <v>-4.16</v>
      </c>
      <c r="G24" s="132">
        <v>7.4525000000000006</v>
      </c>
      <c r="H24" s="133">
        <v>14.342857142857142</v>
      </c>
      <c r="I24" s="134">
        <v>1.8528571428571428</v>
      </c>
      <c r="J24" s="135">
        <v>22.26</v>
      </c>
      <c r="K24" s="137">
        <v>-2.5499999999999998</v>
      </c>
      <c r="L24" s="132">
        <v>14.674516129032257</v>
      </c>
      <c r="M24" s="133">
        <v>23.189032258064508</v>
      </c>
      <c r="N24" s="134">
        <v>6.6145161290322569</v>
      </c>
      <c r="O24" s="135">
        <v>31.43</v>
      </c>
      <c r="P24" s="137">
        <v>-3.62</v>
      </c>
      <c r="Q24" s="123"/>
    </row>
    <row r="25" spans="1:17" ht="23.1" customHeight="1" x14ac:dyDescent="0.3">
      <c r="A25" s="145" t="s">
        <v>93</v>
      </c>
      <c r="B25" s="138">
        <v>5.0296774193548384</v>
      </c>
      <c r="C25" s="146">
        <v>12.496129032258061</v>
      </c>
      <c r="D25" s="147">
        <v>-1.2374193548387096</v>
      </c>
      <c r="E25" s="148">
        <v>20.22</v>
      </c>
      <c r="F25" s="149">
        <v>-7.67</v>
      </c>
      <c r="G25" s="138">
        <v>5.3078571428571424</v>
      </c>
      <c r="H25" s="146">
        <v>13.53035714285714</v>
      </c>
      <c r="I25" s="147">
        <v>-1.8492857142857144</v>
      </c>
      <c r="J25" s="148">
        <v>20.399999999999999</v>
      </c>
      <c r="K25" s="150">
        <v>-6.33</v>
      </c>
      <c r="L25" s="138">
        <v>11.854193548387094</v>
      </c>
      <c r="M25" s="146">
        <v>20.894838709677416</v>
      </c>
      <c r="N25" s="147">
        <v>3.0451612903225809</v>
      </c>
      <c r="O25" s="148">
        <v>28.18</v>
      </c>
      <c r="P25" s="150">
        <v>-7.2</v>
      </c>
      <c r="Q25" s="123"/>
    </row>
    <row r="26" spans="1:17" ht="23.1" customHeight="1" x14ac:dyDescent="0.3">
      <c r="A26" s="131" t="s">
        <v>94</v>
      </c>
      <c r="B26" s="132">
        <v>10.025161290322581</v>
      </c>
      <c r="C26" s="133">
        <v>17.421290322580642</v>
      </c>
      <c r="D26" s="134">
        <v>3.4983870967741941</v>
      </c>
      <c r="E26" s="135">
        <v>22.6</v>
      </c>
      <c r="F26" s="136">
        <v>-4.46</v>
      </c>
      <c r="G26" s="132">
        <v>8.7746428571428581</v>
      </c>
      <c r="H26" s="133">
        <v>16.04071428571428</v>
      </c>
      <c r="I26" s="134">
        <v>2.6864285714285714</v>
      </c>
      <c r="J26" s="135">
        <v>22.76</v>
      </c>
      <c r="K26" s="137">
        <v>-1.69</v>
      </c>
      <c r="L26" s="132">
        <v>15.910000000000002</v>
      </c>
      <c r="M26" s="133">
        <v>24.797419354838709</v>
      </c>
      <c r="N26" s="134">
        <v>7.2467741935483883</v>
      </c>
      <c r="O26" s="135">
        <v>32.94</v>
      </c>
      <c r="P26" s="137">
        <v>-2.2200000000000002</v>
      </c>
      <c r="Q26" s="123"/>
    </row>
    <row r="27" spans="1:17" ht="23.1" customHeight="1" x14ac:dyDescent="0.3">
      <c r="A27" s="145" t="s">
        <v>95</v>
      </c>
      <c r="B27" s="138">
        <v>9.993225806451612</v>
      </c>
      <c r="C27" s="146">
        <v>16.940322580645162</v>
      </c>
      <c r="D27" s="147">
        <v>3.6041935483870975</v>
      </c>
      <c r="E27" s="148">
        <v>22.84</v>
      </c>
      <c r="F27" s="149">
        <v>-3.42</v>
      </c>
      <c r="G27" s="138">
        <v>8.6649999999999974</v>
      </c>
      <c r="H27" s="146">
        <v>15.367142857142856</v>
      </c>
      <c r="I27" s="147">
        <v>3.0121428571428566</v>
      </c>
      <c r="J27" s="148">
        <v>22.28</v>
      </c>
      <c r="K27" s="150">
        <v>-1.76</v>
      </c>
      <c r="L27" s="138">
        <v>15.823548387096775</v>
      </c>
      <c r="M27" s="146">
        <v>23.24870967741936</v>
      </c>
      <c r="N27" s="147">
        <v>8.0622580645161275</v>
      </c>
      <c r="O27" s="148">
        <v>31.97</v>
      </c>
      <c r="P27" s="150">
        <v>-0.93</v>
      </c>
      <c r="Q27" s="123"/>
    </row>
    <row r="28" spans="1:17" ht="23.1" customHeight="1" x14ac:dyDescent="0.3">
      <c r="A28" s="131" t="s">
        <v>96</v>
      </c>
      <c r="B28" s="132">
        <v>8.3122580645161293</v>
      </c>
      <c r="C28" s="133">
        <v>16.036451612903221</v>
      </c>
      <c r="D28" s="134">
        <v>1.4619354838709682</v>
      </c>
      <c r="E28" s="135">
        <v>20.82</v>
      </c>
      <c r="F28" s="136">
        <v>-4.07</v>
      </c>
      <c r="G28" s="132">
        <v>7.0117857142857147</v>
      </c>
      <c r="H28" s="133">
        <v>14.9275</v>
      </c>
      <c r="I28" s="134">
        <v>0.49678571428571427</v>
      </c>
      <c r="J28" s="135">
        <v>21.48</v>
      </c>
      <c r="K28" s="137">
        <v>-4</v>
      </c>
      <c r="L28" s="132">
        <v>14.093548387096776</v>
      </c>
      <c r="M28" s="133">
        <v>22.907096774193544</v>
      </c>
      <c r="N28" s="134">
        <v>5.4580645161290322</v>
      </c>
      <c r="O28" s="135">
        <v>31.11</v>
      </c>
      <c r="P28" s="137">
        <v>-3.88</v>
      </c>
      <c r="Q28" s="123"/>
    </row>
    <row r="29" spans="1:17" ht="23.1" customHeight="1" x14ac:dyDescent="0.3">
      <c r="A29" s="145" t="s">
        <v>97</v>
      </c>
      <c r="B29" s="138">
        <v>8.9667741935483853</v>
      </c>
      <c r="C29" s="146">
        <v>15.247741935483869</v>
      </c>
      <c r="D29" s="147">
        <v>3.3506451612903216</v>
      </c>
      <c r="E29" s="148">
        <v>20.51</v>
      </c>
      <c r="F29" s="149">
        <v>-4.09</v>
      </c>
      <c r="G29" s="138">
        <v>7.6746428571428567</v>
      </c>
      <c r="H29" s="146">
        <v>14.192857142857138</v>
      </c>
      <c r="I29" s="147">
        <v>2.4896428571428575</v>
      </c>
      <c r="J29" s="148">
        <v>20.75</v>
      </c>
      <c r="K29" s="150">
        <v>-0.95</v>
      </c>
      <c r="L29" s="138">
        <v>14.523225806451617</v>
      </c>
      <c r="M29" s="146">
        <v>22.090000000000003</v>
      </c>
      <c r="N29" s="147">
        <v>7.911612903225806</v>
      </c>
      <c r="O29" s="148">
        <v>29.34</v>
      </c>
      <c r="P29" s="150">
        <v>0.11</v>
      </c>
      <c r="Q29" s="123"/>
    </row>
    <row r="30" spans="1:17" ht="23.1" customHeight="1" x14ac:dyDescent="0.3">
      <c r="A30" s="131" t="s">
        <v>98</v>
      </c>
      <c r="B30" s="132">
        <v>9.7641935483870963</v>
      </c>
      <c r="C30" s="133">
        <v>16.530322580645159</v>
      </c>
      <c r="D30" s="134">
        <v>3.866774193548387</v>
      </c>
      <c r="E30" s="135">
        <v>21.87</v>
      </c>
      <c r="F30" s="136">
        <v>-3.7</v>
      </c>
      <c r="G30" s="132">
        <v>8.4203571428571422</v>
      </c>
      <c r="H30" s="133">
        <v>15.148571428571428</v>
      </c>
      <c r="I30" s="134">
        <v>3.1385714285714288</v>
      </c>
      <c r="J30" s="135">
        <v>21.68</v>
      </c>
      <c r="K30" s="137">
        <v>-1.63</v>
      </c>
      <c r="L30" s="132">
        <v>15.572903225806449</v>
      </c>
      <c r="M30" s="133">
        <v>23.120322580645162</v>
      </c>
      <c r="N30" s="134">
        <v>7.9067741935483866</v>
      </c>
      <c r="O30" s="135">
        <v>32.76</v>
      </c>
      <c r="P30" s="137">
        <v>-1.63</v>
      </c>
      <c r="Q30" s="123"/>
    </row>
    <row r="31" spans="1:17" ht="23.1" customHeight="1" x14ac:dyDescent="0.3">
      <c r="A31" s="145" t="s">
        <v>99</v>
      </c>
      <c r="B31" s="138">
        <v>9.4383870967741945</v>
      </c>
      <c r="C31" s="146">
        <v>15.955161290322579</v>
      </c>
      <c r="D31" s="147">
        <v>3.7551612903225813</v>
      </c>
      <c r="E31" s="148">
        <v>21.16</v>
      </c>
      <c r="F31" s="149">
        <v>-3.82</v>
      </c>
      <c r="G31" s="138">
        <v>8.0253571428571444</v>
      </c>
      <c r="H31" s="146">
        <v>14.738571428571431</v>
      </c>
      <c r="I31" s="147">
        <v>2.3410714285714285</v>
      </c>
      <c r="J31" s="148">
        <v>21.39</v>
      </c>
      <c r="K31" s="150">
        <v>-1.3</v>
      </c>
      <c r="L31" s="138">
        <v>14.903870967741934</v>
      </c>
      <c r="M31" s="146">
        <v>22.669032258064515</v>
      </c>
      <c r="N31" s="147">
        <v>7.3680645161290332</v>
      </c>
      <c r="O31" s="148">
        <v>30.36</v>
      </c>
      <c r="P31" s="150">
        <v>-2.23</v>
      </c>
      <c r="Q31" s="123"/>
    </row>
    <row r="32" spans="1:17" ht="23.1" customHeight="1" x14ac:dyDescent="0.3">
      <c r="A32" s="131" t="s">
        <v>100</v>
      </c>
      <c r="B32" s="132">
        <v>8.4854838709677427</v>
      </c>
      <c r="C32" s="133">
        <v>15.711290322580645</v>
      </c>
      <c r="D32" s="134">
        <v>1.8190322580645166</v>
      </c>
      <c r="E32" s="135">
        <v>21.07</v>
      </c>
      <c r="F32" s="136">
        <v>-3.53</v>
      </c>
      <c r="G32" s="132">
        <v>7.6257142857142863</v>
      </c>
      <c r="H32" s="133">
        <v>14.923214285714286</v>
      </c>
      <c r="I32" s="134">
        <v>1.2542857142857144</v>
      </c>
      <c r="J32" s="135">
        <v>21.12</v>
      </c>
      <c r="K32" s="137">
        <v>-3.19</v>
      </c>
      <c r="L32" s="132">
        <v>14.226774193548385</v>
      </c>
      <c r="M32" s="133">
        <v>22.423225806451615</v>
      </c>
      <c r="N32" s="134">
        <v>6.2980645161290321</v>
      </c>
      <c r="O32" s="135">
        <v>30.11</v>
      </c>
      <c r="P32" s="137">
        <v>-2.79</v>
      </c>
      <c r="Q32" s="123"/>
    </row>
    <row r="33" spans="1:22" ht="23.1" customHeight="1" x14ac:dyDescent="0.3">
      <c r="A33" s="145" t="s">
        <v>101</v>
      </c>
      <c r="B33" s="138">
        <v>9.3616129032258062</v>
      </c>
      <c r="C33" s="146">
        <v>15.04967741935484</v>
      </c>
      <c r="D33" s="147">
        <v>4.5987096774193557</v>
      </c>
      <c r="E33" s="148">
        <v>21.8</v>
      </c>
      <c r="F33" s="149">
        <v>-1.37</v>
      </c>
      <c r="G33" s="138">
        <v>8.1349999999999998</v>
      </c>
      <c r="H33" s="146">
        <v>13.858214285714284</v>
      </c>
      <c r="I33" s="147">
        <v>3.7032142857142847</v>
      </c>
      <c r="J33" s="148">
        <v>20.94</v>
      </c>
      <c r="K33" s="150">
        <v>-1.36</v>
      </c>
      <c r="L33" s="138">
        <v>14.993225806451616</v>
      </c>
      <c r="M33" s="146">
        <v>21.882903225806448</v>
      </c>
      <c r="N33" s="147">
        <v>8.6909677419354843</v>
      </c>
      <c r="O33" s="148">
        <v>30.06</v>
      </c>
      <c r="P33" s="150">
        <v>-1.34</v>
      </c>
      <c r="Q33" s="123"/>
    </row>
    <row r="34" spans="1:22" ht="23.1" customHeight="1" x14ac:dyDescent="0.3">
      <c r="A34" s="131" t="s">
        <v>102</v>
      </c>
      <c r="B34" s="132">
        <v>9.3332258064516083</v>
      </c>
      <c r="C34" s="133">
        <v>16.978709677419356</v>
      </c>
      <c r="D34" s="134">
        <v>2.5790322580645162</v>
      </c>
      <c r="E34" s="135">
        <v>22.61</v>
      </c>
      <c r="F34" s="136">
        <v>-3.46</v>
      </c>
      <c r="G34" s="132">
        <v>8.2299999999999986</v>
      </c>
      <c r="H34" s="133">
        <v>15.553928571428569</v>
      </c>
      <c r="I34" s="134">
        <v>2.0596428571428569</v>
      </c>
      <c r="J34" s="135">
        <v>21.45</v>
      </c>
      <c r="K34" s="137">
        <v>-0.8</v>
      </c>
      <c r="L34" s="132">
        <v>14.917419354838707</v>
      </c>
      <c r="M34" s="133">
        <v>22.645806451612902</v>
      </c>
      <c r="N34" s="134">
        <v>7.1058064516129038</v>
      </c>
      <c r="O34" s="135">
        <v>32.799999999999997</v>
      </c>
      <c r="P34" s="137">
        <v>-1.1399999999999999</v>
      </c>
      <c r="Q34" s="123"/>
    </row>
    <row r="35" spans="1:22" ht="23.1" customHeight="1" x14ac:dyDescent="0.3">
      <c r="A35" s="145" t="s">
        <v>103</v>
      </c>
      <c r="B35" s="138">
        <v>10.920967741935481</v>
      </c>
      <c r="C35" s="146">
        <v>15.593870967741941</v>
      </c>
      <c r="D35" s="147">
        <v>6.6009677419354853</v>
      </c>
      <c r="E35" s="148">
        <v>22.53</v>
      </c>
      <c r="F35" s="149">
        <v>1.1000000000000001</v>
      </c>
      <c r="G35" s="138">
        <v>9.8678571428571455</v>
      </c>
      <c r="H35" s="146">
        <v>14.058928571428572</v>
      </c>
      <c r="I35" s="147">
        <v>5.7821428571428575</v>
      </c>
      <c r="J35" s="148">
        <v>18.149999999999999</v>
      </c>
      <c r="K35" s="150">
        <v>2.4500000000000002</v>
      </c>
      <c r="L35" s="138">
        <v>15.435806451612905</v>
      </c>
      <c r="M35" s="146">
        <v>21.353548387096776</v>
      </c>
      <c r="N35" s="147">
        <v>9.5687096774193563</v>
      </c>
      <c r="O35" s="148">
        <v>32.65</v>
      </c>
      <c r="P35" s="150">
        <v>1.5</v>
      </c>
      <c r="Q35" s="123"/>
    </row>
    <row r="36" spans="1:22" ht="23.1" customHeight="1" x14ac:dyDescent="0.3">
      <c r="A36" s="131" t="s">
        <v>104</v>
      </c>
      <c r="B36" s="132">
        <v>9.7845161290322604</v>
      </c>
      <c r="C36" s="133">
        <v>16.079354838709676</v>
      </c>
      <c r="D36" s="134">
        <v>4.0929032258064506</v>
      </c>
      <c r="E36" s="135">
        <v>21.82</v>
      </c>
      <c r="F36" s="136">
        <v>-2.15</v>
      </c>
      <c r="G36" s="132">
        <v>8.4046428571428571</v>
      </c>
      <c r="H36" s="133">
        <v>14.545</v>
      </c>
      <c r="I36" s="134">
        <v>3.5128571428571433</v>
      </c>
      <c r="J36" s="135">
        <v>22.03</v>
      </c>
      <c r="K36" s="137">
        <v>-0.77</v>
      </c>
      <c r="L36" s="132">
        <v>15.754516129032259</v>
      </c>
      <c r="M36" s="133">
        <v>23.680322580645161</v>
      </c>
      <c r="N36" s="134">
        <v>8.7170967741935463</v>
      </c>
      <c r="O36" s="135">
        <v>31.64</v>
      </c>
      <c r="P36" s="137">
        <v>-1.69</v>
      </c>
      <c r="Q36" s="123"/>
    </row>
    <row r="37" spans="1:22" ht="23.1" customHeight="1" x14ac:dyDescent="0.3">
      <c r="A37" s="145" t="s">
        <v>105</v>
      </c>
      <c r="B37" s="138">
        <v>9.5425806451612907</v>
      </c>
      <c r="C37" s="146">
        <v>16.52548387096774</v>
      </c>
      <c r="D37" s="147">
        <v>4.1161290322580646</v>
      </c>
      <c r="E37" s="148">
        <v>21.41</v>
      </c>
      <c r="F37" s="149">
        <v>-1.53</v>
      </c>
      <c r="G37" s="138">
        <v>8.1435714285714287</v>
      </c>
      <c r="H37" s="146">
        <v>15.239285714285716</v>
      </c>
      <c r="I37" s="147">
        <v>2.9146428571428573</v>
      </c>
      <c r="J37" s="148">
        <v>21.6</v>
      </c>
      <c r="K37" s="150">
        <v>-0.32</v>
      </c>
      <c r="L37" s="138">
        <v>15.207741935483869</v>
      </c>
      <c r="M37" s="146">
        <v>23.74483870967742</v>
      </c>
      <c r="N37" s="147">
        <v>8.3293548387096781</v>
      </c>
      <c r="O37" s="148">
        <v>31.45</v>
      </c>
      <c r="P37" s="150">
        <v>0.09</v>
      </c>
      <c r="Q37" s="123"/>
    </row>
    <row r="38" spans="1:22" ht="23.1" customHeight="1" x14ac:dyDescent="0.3">
      <c r="A38" s="131" t="s">
        <v>106</v>
      </c>
      <c r="B38" s="132">
        <v>9.92</v>
      </c>
      <c r="C38" s="133">
        <v>16.293548387096774</v>
      </c>
      <c r="D38" s="134">
        <v>4.4787096774193556</v>
      </c>
      <c r="E38" s="135">
        <v>21.79</v>
      </c>
      <c r="F38" s="136">
        <v>-1.94</v>
      </c>
      <c r="G38" s="132">
        <v>8.2178571428571416</v>
      </c>
      <c r="H38" s="133">
        <v>14.913928571428571</v>
      </c>
      <c r="I38" s="134">
        <v>3.2364285714285717</v>
      </c>
      <c r="J38" s="135">
        <v>21.43</v>
      </c>
      <c r="K38" s="137">
        <v>0.52</v>
      </c>
      <c r="L38" s="132">
        <v>14.892580645161289</v>
      </c>
      <c r="M38" s="133">
        <v>22.350967741935484</v>
      </c>
      <c r="N38" s="134">
        <v>7.919032258064516</v>
      </c>
      <c r="O38" s="135">
        <v>31.77</v>
      </c>
      <c r="P38" s="137">
        <v>-1.42</v>
      </c>
    </row>
    <row r="39" spans="1:22" ht="23.1" customHeight="1" x14ac:dyDescent="0.3">
      <c r="A39" s="145" t="s">
        <v>107</v>
      </c>
      <c r="B39" s="138">
        <v>10.022580645161291</v>
      </c>
      <c r="C39" s="146">
        <v>16.64</v>
      </c>
      <c r="D39" s="147">
        <v>4.5645161290322562</v>
      </c>
      <c r="E39" s="148">
        <v>21.95</v>
      </c>
      <c r="F39" s="149">
        <v>-3.03</v>
      </c>
      <c r="G39" s="138">
        <v>8.6499999999999968</v>
      </c>
      <c r="H39" s="146">
        <v>15.012500000000001</v>
      </c>
      <c r="I39" s="147">
        <v>3.6342857142857148</v>
      </c>
      <c r="J39" s="148">
        <v>22</v>
      </c>
      <c r="K39" s="150">
        <v>0.4</v>
      </c>
      <c r="L39" s="138">
        <v>15.146774193548383</v>
      </c>
      <c r="M39" s="146">
        <v>22.555161290322584</v>
      </c>
      <c r="N39" s="147">
        <v>7.9125806451612917</v>
      </c>
      <c r="O39" s="148">
        <v>31.33</v>
      </c>
      <c r="P39" s="150">
        <v>-0.94</v>
      </c>
    </row>
    <row r="40" spans="1:22" ht="23.1" customHeight="1" x14ac:dyDescent="0.3">
      <c r="A40" s="131" t="s">
        <v>108</v>
      </c>
      <c r="B40" s="132">
        <v>5.5645161290322589</v>
      </c>
      <c r="C40" s="133">
        <v>11.943870967741931</v>
      </c>
      <c r="D40" s="134">
        <v>0.33806451612903238</v>
      </c>
      <c r="E40" s="135">
        <v>19.13</v>
      </c>
      <c r="F40" s="136">
        <v>-5.91</v>
      </c>
      <c r="G40" s="132">
        <v>5.8514285714285714</v>
      </c>
      <c r="H40" s="133">
        <v>12.551428571428573</v>
      </c>
      <c r="I40" s="134">
        <v>0.19607142857142865</v>
      </c>
      <c r="J40" s="135">
        <v>20.37</v>
      </c>
      <c r="K40" s="137">
        <v>-4.66</v>
      </c>
      <c r="L40" s="132">
        <v>12.478064516129033</v>
      </c>
      <c r="M40" s="133">
        <v>20.433225806451613</v>
      </c>
      <c r="N40" s="134">
        <v>5.290967741935483</v>
      </c>
      <c r="O40" s="135">
        <v>27.88</v>
      </c>
      <c r="P40" s="137">
        <v>-3.11</v>
      </c>
    </row>
    <row r="41" spans="1:22" ht="23.1" customHeight="1" x14ac:dyDescent="0.3">
      <c r="A41" s="145" t="s">
        <v>109</v>
      </c>
      <c r="B41" s="138">
        <v>11.240322580645161</v>
      </c>
      <c r="C41" s="146">
        <v>16.489354838709673</v>
      </c>
      <c r="D41" s="147">
        <v>6.0225806451612902</v>
      </c>
      <c r="E41" s="148">
        <v>22.61</v>
      </c>
      <c r="F41" s="149">
        <v>0.47</v>
      </c>
      <c r="G41" s="138">
        <v>10.079642857142858</v>
      </c>
      <c r="H41" s="146">
        <v>14.969642857142858</v>
      </c>
      <c r="I41" s="147">
        <v>5.7882142857142869</v>
      </c>
      <c r="J41" s="148">
        <v>20.48</v>
      </c>
      <c r="K41" s="150">
        <v>1.29</v>
      </c>
      <c r="L41" s="138">
        <v>16.021290322580644</v>
      </c>
      <c r="M41" s="146">
        <v>21.708709677419357</v>
      </c>
      <c r="N41" s="147">
        <v>9.9064516129032221</v>
      </c>
      <c r="O41" s="148">
        <v>30.23</v>
      </c>
      <c r="P41" s="150">
        <v>2.08</v>
      </c>
      <c r="S41" s="151"/>
      <c r="T41" s="151"/>
      <c r="U41" s="151"/>
      <c r="V41" s="151"/>
    </row>
    <row r="42" spans="1:22" ht="23.1" customHeight="1" x14ac:dyDescent="0.3">
      <c r="A42" s="152" t="s">
        <v>110</v>
      </c>
      <c r="B42" s="132">
        <v>10.616129032258067</v>
      </c>
      <c r="C42" s="133">
        <v>16.524193548387096</v>
      </c>
      <c r="D42" s="134">
        <v>4.8593548387096765</v>
      </c>
      <c r="E42" s="135">
        <v>22.47</v>
      </c>
      <c r="F42" s="136">
        <v>-0.88</v>
      </c>
      <c r="G42" s="132">
        <v>8.8432142857142839</v>
      </c>
      <c r="H42" s="133">
        <v>14.917857142857141</v>
      </c>
      <c r="I42" s="134">
        <v>3.777142857142858</v>
      </c>
      <c r="J42" s="135">
        <v>18.27</v>
      </c>
      <c r="K42" s="137">
        <v>-1.01</v>
      </c>
      <c r="L42" s="132">
        <v>15.671612903225808</v>
      </c>
      <c r="M42" s="133">
        <v>22.004193548387093</v>
      </c>
      <c r="N42" s="134">
        <v>8.8432258064516116</v>
      </c>
      <c r="O42" s="135">
        <v>31.88</v>
      </c>
      <c r="P42" s="137">
        <v>-0.27</v>
      </c>
    </row>
    <row r="43" spans="1:22" ht="23.1" customHeight="1" x14ac:dyDescent="0.3">
      <c r="A43" s="145" t="s">
        <v>111</v>
      </c>
      <c r="B43" s="138">
        <v>10.500322580645159</v>
      </c>
      <c r="C43" s="146">
        <v>16.099999999999998</v>
      </c>
      <c r="D43" s="147">
        <v>5.8145161290322598</v>
      </c>
      <c r="E43" s="148">
        <v>22.66</v>
      </c>
      <c r="F43" s="149">
        <v>0.69</v>
      </c>
      <c r="G43" s="138">
        <v>9.141071428571431</v>
      </c>
      <c r="H43" s="146">
        <v>14.522499999999999</v>
      </c>
      <c r="I43" s="147">
        <v>5.0589285714285719</v>
      </c>
      <c r="J43" s="148">
        <v>21.38</v>
      </c>
      <c r="K43" s="150">
        <v>1.54</v>
      </c>
      <c r="L43" s="138">
        <v>16.30290322580645</v>
      </c>
      <c r="M43" s="146">
        <v>22.780645161290327</v>
      </c>
      <c r="N43" s="147">
        <v>9.6870967741935452</v>
      </c>
      <c r="O43" s="148">
        <v>32.119999999999997</v>
      </c>
      <c r="P43" s="150">
        <v>2.94</v>
      </c>
    </row>
    <row r="44" spans="1:22" ht="23.1" customHeight="1" x14ac:dyDescent="0.3">
      <c r="A44" s="131" t="s">
        <v>112</v>
      </c>
      <c r="B44" s="132">
        <v>9.1512903225806461</v>
      </c>
      <c r="C44" s="133">
        <v>17.264516129032259</v>
      </c>
      <c r="D44" s="134">
        <v>2.2487096774193547</v>
      </c>
      <c r="E44" s="135">
        <v>23.36</v>
      </c>
      <c r="F44" s="136">
        <v>-4.87</v>
      </c>
      <c r="G44" s="132">
        <v>8.1578571428571429</v>
      </c>
      <c r="H44" s="133">
        <v>15.953571428571426</v>
      </c>
      <c r="I44" s="134">
        <v>1.9253571428571428</v>
      </c>
      <c r="J44" s="135">
        <v>22.46</v>
      </c>
      <c r="K44" s="137">
        <v>-2.94</v>
      </c>
      <c r="L44" s="132">
        <v>15.606451612903225</v>
      </c>
      <c r="M44" s="133">
        <v>24.517741935483869</v>
      </c>
      <c r="N44" s="134">
        <v>7.065483870967741</v>
      </c>
      <c r="O44" s="135">
        <v>33.11</v>
      </c>
      <c r="P44" s="137">
        <v>-2.09</v>
      </c>
    </row>
    <row r="45" spans="1:22" ht="23.1" customHeight="1" thickBot="1" x14ac:dyDescent="0.35">
      <c r="A45" s="153" t="s">
        <v>113</v>
      </c>
      <c r="B45" s="154">
        <v>8.743548387096773</v>
      </c>
      <c r="C45" s="155">
        <v>16.890967741935484</v>
      </c>
      <c r="D45" s="156">
        <v>1.9432258064516139</v>
      </c>
      <c r="E45" s="157">
        <v>23.25</v>
      </c>
      <c r="F45" s="158">
        <v>-4.83</v>
      </c>
      <c r="G45" s="154">
        <v>7.8621428571428584</v>
      </c>
      <c r="H45" s="155">
        <v>15.313928571428571</v>
      </c>
      <c r="I45" s="156">
        <v>1.6653571428571421</v>
      </c>
      <c r="J45" s="157">
        <v>22.71</v>
      </c>
      <c r="K45" s="159">
        <v>-4.16</v>
      </c>
      <c r="L45" s="154">
        <v>15.162903225806449</v>
      </c>
      <c r="M45" s="155">
        <v>24.205806451612908</v>
      </c>
      <c r="N45" s="156">
        <v>6.4864516129032275</v>
      </c>
      <c r="O45" s="157">
        <v>32.69</v>
      </c>
      <c r="P45" s="159">
        <v>-2.61</v>
      </c>
    </row>
    <row r="46" spans="1:22" ht="23.1" customHeight="1" x14ac:dyDescent="0.3">
      <c r="A46" s="115" t="s">
        <v>114</v>
      </c>
      <c r="B46" s="132">
        <v>9.5348387096774179</v>
      </c>
      <c r="C46" s="133">
        <v>16.523548387096774</v>
      </c>
      <c r="D46" s="134">
        <v>3.3848387096774197</v>
      </c>
      <c r="E46" s="135">
        <v>21.33</v>
      </c>
      <c r="F46" s="136">
        <v>-2.82</v>
      </c>
      <c r="G46" s="132">
        <v>8.781428571428572</v>
      </c>
      <c r="H46" s="133">
        <v>15.175357142857143</v>
      </c>
      <c r="I46" s="134">
        <v>2.9728571428571433</v>
      </c>
      <c r="J46" s="135">
        <v>22.26</v>
      </c>
      <c r="K46" s="137">
        <v>-2.69</v>
      </c>
      <c r="L46" s="132">
        <v>15.068709677419355</v>
      </c>
      <c r="M46" s="133">
        <v>22.503225806451614</v>
      </c>
      <c r="N46" s="134">
        <v>7.6638709677419365</v>
      </c>
      <c r="O46" s="135">
        <v>32.82</v>
      </c>
      <c r="P46" s="137">
        <v>-1.35</v>
      </c>
      <c r="Q46" s="123"/>
    </row>
    <row r="47" spans="1:22" ht="23.1" customHeight="1" x14ac:dyDescent="0.3">
      <c r="A47" s="145" t="s">
        <v>115</v>
      </c>
      <c r="B47" s="138">
        <v>11.318387096774192</v>
      </c>
      <c r="C47" s="146">
        <v>17.593225806451617</v>
      </c>
      <c r="D47" s="147">
        <v>6.9403225806451623</v>
      </c>
      <c r="E47" s="148">
        <v>23.86</v>
      </c>
      <c r="F47" s="149">
        <v>1.72</v>
      </c>
      <c r="G47" s="138">
        <v>10.699642857142859</v>
      </c>
      <c r="H47" s="146">
        <v>15.548928571428572</v>
      </c>
      <c r="I47" s="147">
        <v>6.9196428571428585</v>
      </c>
      <c r="J47" s="148">
        <v>22.51</v>
      </c>
      <c r="K47" s="150">
        <v>3.21</v>
      </c>
      <c r="L47" s="138">
        <v>16.432258064516127</v>
      </c>
      <c r="M47" s="146">
        <v>23.375483870967738</v>
      </c>
      <c r="N47" s="147">
        <v>10.383870967741933</v>
      </c>
      <c r="O47" s="148">
        <v>32.409999999999997</v>
      </c>
      <c r="P47" s="150">
        <v>3.27</v>
      </c>
      <c r="Q47" s="123"/>
    </row>
    <row r="48" spans="1:22" ht="23.1" customHeight="1" x14ac:dyDescent="0.3">
      <c r="A48" s="131" t="s">
        <v>116</v>
      </c>
      <c r="B48" s="132">
        <v>11.237096774193548</v>
      </c>
      <c r="C48" s="133">
        <v>17.019032258064517</v>
      </c>
      <c r="D48" s="134">
        <v>6.8835483870967717</v>
      </c>
      <c r="E48" s="135">
        <v>23.13</v>
      </c>
      <c r="F48" s="136">
        <v>2.4500000000000002</v>
      </c>
      <c r="G48" s="132">
        <v>10.75</v>
      </c>
      <c r="H48" s="133">
        <v>15.926071428571429</v>
      </c>
      <c r="I48" s="134">
        <v>6.7028571428571428</v>
      </c>
      <c r="J48" s="135">
        <v>21.06</v>
      </c>
      <c r="K48" s="137">
        <v>1.1100000000000001</v>
      </c>
      <c r="L48" s="132">
        <v>15.666774193548385</v>
      </c>
      <c r="M48" s="133">
        <v>22.248064516129027</v>
      </c>
      <c r="N48" s="134">
        <v>9.7751612903225826</v>
      </c>
      <c r="O48" s="135">
        <v>29.42</v>
      </c>
      <c r="P48" s="137">
        <v>4.3899999999999997</v>
      </c>
      <c r="Q48" s="123"/>
    </row>
    <row r="49" spans="1:17" ht="23.1" customHeight="1" x14ac:dyDescent="0.3">
      <c r="A49" s="145" t="s">
        <v>117</v>
      </c>
      <c r="B49" s="138">
        <v>10.799032258064516</v>
      </c>
      <c r="C49" s="146">
        <v>16.597096774193552</v>
      </c>
      <c r="D49" s="147">
        <v>6.1412903225806472</v>
      </c>
      <c r="E49" s="148">
        <v>22.7</v>
      </c>
      <c r="F49" s="149">
        <v>1.63</v>
      </c>
      <c r="G49" s="138">
        <v>10.267857142857142</v>
      </c>
      <c r="H49" s="146">
        <v>15.568214285714282</v>
      </c>
      <c r="I49" s="147">
        <v>6.1757142857142853</v>
      </c>
      <c r="J49" s="148">
        <v>21.21</v>
      </c>
      <c r="K49" s="150">
        <v>0.56000000000000005</v>
      </c>
      <c r="L49" s="138">
        <v>15.637096774193548</v>
      </c>
      <c r="M49" s="146">
        <v>21.837096774193547</v>
      </c>
      <c r="N49" s="147">
        <v>9.6529032258064511</v>
      </c>
      <c r="O49" s="148">
        <v>30.31</v>
      </c>
      <c r="P49" s="150">
        <v>3.52</v>
      </c>
      <c r="Q49" s="123"/>
    </row>
    <row r="50" spans="1:17" ht="23.1" customHeight="1" x14ac:dyDescent="0.3">
      <c r="A50" s="131" t="s">
        <v>118</v>
      </c>
      <c r="B50" s="132">
        <v>6.3364516129032271</v>
      </c>
      <c r="C50" s="133">
        <v>13.00806451612903</v>
      </c>
      <c r="D50" s="134">
        <v>0.65451612903225764</v>
      </c>
      <c r="E50" s="135">
        <v>19.55</v>
      </c>
      <c r="F50" s="136">
        <v>-5.88</v>
      </c>
      <c r="G50" s="132">
        <v>6.1875</v>
      </c>
      <c r="H50" s="133">
        <v>12.749642857142859</v>
      </c>
      <c r="I50" s="134">
        <v>0.48107142857142854</v>
      </c>
      <c r="J50" s="135">
        <v>20.25</v>
      </c>
      <c r="K50" s="137">
        <v>-4.1399999999999997</v>
      </c>
      <c r="L50" s="132">
        <v>12.888064516129031</v>
      </c>
      <c r="M50" s="133">
        <v>21.28193548387096</v>
      </c>
      <c r="N50" s="134">
        <v>5.1548387096774198</v>
      </c>
      <c r="O50" s="135">
        <v>29.02</v>
      </c>
      <c r="P50" s="137">
        <v>-4.67</v>
      </c>
      <c r="Q50" s="123"/>
    </row>
    <row r="51" spans="1:17" ht="23.1" customHeight="1" x14ac:dyDescent="0.3">
      <c r="A51" s="145" t="s">
        <v>119</v>
      </c>
      <c r="B51" s="138">
        <v>9.9635483870967736</v>
      </c>
      <c r="C51" s="146">
        <v>18.224516129032256</v>
      </c>
      <c r="D51" s="147">
        <v>3.1070967741935474</v>
      </c>
      <c r="E51" s="148">
        <v>24.27</v>
      </c>
      <c r="F51" s="149">
        <v>-2.23</v>
      </c>
      <c r="G51" s="138">
        <v>9.860714285714284</v>
      </c>
      <c r="H51" s="146">
        <v>16.330000000000002</v>
      </c>
      <c r="I51" s="147">
        <v>4.1485714285714277</v>
      </c>
      <c r="J51" s="148">
        <v>24.36</v>
      </c>
      <c r="K51" s="150">
        <v>-1.28</v>
      </c>
      <c r="L51" s="138">
        <v>15.541612903225806</v>
      </c>
      <c r="M51" s="146">
        <v>24.105806451612906</v>
      </c>
      <c r="N51" s="147">
        <v>7.4399999999999995</v>
      </c>
      <c r="O51" s="148">
        <v>32.840000000000003</v>
      </c>
      <c r="P51" s="150">
        <v>-0.94</v>
      </c>
      <c r="Q51" s="123"/>
    </row>
    <row r="52" spans="1:17" ht="23.1" customHeight="1" x14ac:dyDescent="0.3">
      <c r="A52" s="131" t="s">
        <v>120</v>
      </c>
      <c r="B52" s="132">
        <v>11.352580645161289</v>
      </c>
      <c r="C52" s="133">
        <v>17.800322580645162</v>
      </c>
      <c r="D52" s="134">
        <v>5.9974193548387076</v>
      </c>
      <c r="E52" s="135">
        <v>24.31</v>
      </c>
      <c r="F52" s="136">
        <v>0.41</v>
      </c>
      <c r="G52" s="132">
        <v>10.98892857142857</v>
      </c>
      <c r="H52" s="133">
        <v>16.369285714285713</v>
      </c>
      <c r="I52" s="134">
        <v>6.4167857142857159</v>
      </c>
      <c r="J52" s="135">
        <v>23.51</v>
      </c>
      <c r="K52" s="137">
        <v>2.15</v>
      </c>
      <c r="L52" s="132">
        <v>16.787419354838708</v>
      </c>
      <c r="M52" s="133">
        <v>23.947096774193543</v>
      </c>
      <c r="N52" s="134">
        <v>10.072258064516129</v>
      </c>
      <c r="O52" s="135">
        <v>33.74</v>
      </c>
      <c r="P52" s="137">
        <v>2.62</v>
      </c>
      <c r="Q52" s="123"/>
    </row>
    <row r="53" spans="1:17" ht="23.1" customHeight="1" x14ac:dyDescent="0.3">
      <c r="A53" s="145" t="s">
        <v>121</v>
      </c>
      <c r="B53" s="138">
        <v>9.0929032258064542</v>
      </c>
      <c r="C53" s="146">
        <v>16.007096774193549</v>
      </c>
      <c r="D53" s="147">
        <v>2.1025806451612907</v>
      </c>
      <c r="E53" s="148">
        <v>21.97</v>
      </c>
      <c r="F53" s="149">
        <v>-2.98</v>
      </c>
      <c r="G53" s="138">
        <v>8.8292857142857155</v>
      </c>
      <c r="H53" s="146">
        <v>14.79857142857143</v>
      </c>
      <c r="I53" s="147">
        <v>3.3546428571428568</v>
      </c>
      <c r="J53" s="148">
        <v>21.63</v>
      </c>
      <c r="K53" s="150">
        <v>-2.37</v>
      </c>
      <c r="L53" s="138">
        <v>15.043870967741938</v>
      </c>
      <c r="M53" s="146">
        <v>22.13548387096774</v>
      </c>
      <c r="N53" s="147">
        <v>6.6093548387096783</v>
      </c>
      <c r="O53" s="148">
        <v>29.56</v>
      </c>
      <c r="P53" s="150">
        <v>-1.7</v>
      </c>
      <c r="Q53" s="123"/>
    </row>
    <row r="54" spans="1:17" ht="23.1" customHeight="1" x14ac:dyDescent="0.3">
      <c r="A54" s="131" t="s">
        <v>122</v>
      </c>
      <c r="B54" s="132">
        <v>11.263870967741939</v>
      </c>
      <c r="C54" s="133">
        <v>18.301612903225806</v>
      </c>
      <c r="D54" s="134">
        <v>5.86</v>
      </c>
      <c r="E54" s="135">
        <v>24.27</v>
      </c>
      <c r="F54" s="136">
        <v>0.5</v>
      </c>
      <c r="G54" s="132">
        <v>11.019285714285713</v>
      </c>
      <c r="H54" s="133">
        <v>17.003571428571426</v>
      </c>
      <c r="I54" s="134">
        <v>6.3371428571428563</v>
      </c>
      <c r="J54" s="135">
        <v>23.63</v>
      </c>
      <c r="K54" s="137">
        <v>1.68</v>
      </c>
      <c r="L54" s="132">
        <v>16.587096774193551</v>
      </c>
      <c r="M54" s="133">
        <v>23.909354838709671</v>
      </c>
      <c r="N54" s="134">
        <v>9.6277419354838703</v>
      </c>
      <c r="O54" s="135">
        <v>32.31</v>
      </c>
      <c r="P54" s="137">
        <v>2.1800000000000002</v>
      </c>
      <c r="Q54" s="123"/>
    </row>
    <row r="55" spans="1:17" ht="23.1" customHeight="1" x14ac:dyDescent="0.3">
      <c r="A55" s="145" t="s">
        <v>123</v>
      </c>
      <c r="B55" s="138">
        <v>9.5980645161290301</v>
      </c>
      <c r="C55" s="146">
        <v>16.655161290322582</v>
      </c>
      <c r="D55" s="147">
        <v>3.531935483870968</v>
      </c>
      <c r="E55" s="148">
        <v>21.84</v>
      </c>
      <c r="F55" s="149">
        <v>-3.1</v>
      </c>
      <c r="G55" s="138">
        <v>8.7317857142857136</v>
      </c>
      <c r="H55" s="146">
        <v>15.38</v>
      </c>
      <c r="I55" s="147">
        <v>2.9032142857142857</v>
      </c>
      <c r="J55" s="148">
        <v>22.26</v>
      </c>
      <c r="K55" s="150">
        <v>-3.04</v>
      </c>
      <c r="L55" s="138">
        <v>15.252903225806451</v>
      </c>
      <c r="M55" s="146">
        <v>23.061935483870972</v>
      </c>
      <c r="N55" s="147">
        <v>7.6641935483870967</v>
      </c>
      <c r="O55" s="148">
        <v>33.53</v>
      </c>
      <c r="P55" s="150">
        <v>-1.4</v>
      </c>
      <c r="Q55" s="123"/>
    </row>
    <row r="56" spans="1:17" ht="23.1" customHeight="1" x14ac:dyDescent="0.3">
      <c r="A56" s="131" t="s">
        <v>124</v>
      </c>
      <c r="B56" s="132">
        <v>9.757741935483871</v>
      </c>
      <c r="C56" s="133">
        <v>16.142580645161289</v>
      </c>
      <c r="D56" s="134">
        <v>3.4912903225806451</v>
      </c>
      <c r="E56" s="135">
        <v>22.15</v>
      </c>
      <c r="F56" s="136">
        <v>-2.2400000000000002</v>
      </c>
      <c r="G56" s="132">
        <v>8.913214285714286</v>
      </c>
      <c r="H56" s="133">
        <v>14.64928571428571</v>
      </c>
      <c r="I56" s="134">
        <v>3.7235714285714288</v>
      </c>
      <c r="J56" s="135">
        <v>21.16</v>
      </c>
      <c r="K56" s="137">
        <v>-0.84</v>
      </c>
      <c r="L56" s="132">
        <v>15.871612903225802</v>
      </c>
      <c r="M56" s="133">
        <v>23.266129032258061</v>
      </c>
      <c r="N56" s="134">
        <v>7.6935483870967758</v>
      </c>
      <c r="O56" s="135">
        <v>31.04</v>
      </c>
      <c r="P56" s="137">
        <v>-0.44</v>
      </c>
      <c r="Q56" s="123"/>
    </row>
    <row r="57" spans="1:17" ht="23.1" customHeight="1" x14ac:dyDescent="0.3">
      <c r="A57" s="145" t="s">
        <v>125</v>
      </c>
      <c r="B57" s="138">
        <v>9.7648387096774165</v>
      </c>
      <c r="C57" s="146">
        <v>17.159354838709671</v>
      </c>
      <c r="D57" s="147">
        <v>3.4977419354838717</v>
      </c>
      <c r="E57" s="148">
        <v>22.35</v>
      </c>
      <c r="F57" s="149">
        <v>-2.33</v>
      </c>
      <c r="G57" s="138">
        <v>9.0478571428571417</v>
      </c>
      <c r="H57" s="146">
        <v>15.569642857142862</v>
      </c>
      <c r="I57" s="147">
        <v>3.1710714285714277</v>
      </c>
      <c r="J57" s="148">
        <v>23.72</v>
      </c>
      <c r="K57" s="150">
        <v>-1.96</v>
      </c>
      <c r="L57" s="138">
        <v>15.411290322580644</v>
      </c>
      <c r="M57" s="146">
        <v>23.630645161290328</v>
      </c>
      <c r="N57" s="147">
        <v>7.7648387096774165</v>
      </c>
      <c r="O57" s="148">
        <v>32.369999999999997</v>
      </c>
      <c r="P57" s="150">
        <v>-1.78</v>
      </c>
      <c r="Q57" s="123"/>
    </row>
    <row r="58" spans="1:17" ht="23.1" customHeight="1" x14ac:dyDescent="0.3">
      <c r="A58" s="131" t="s">
        <v>126</v>
      </c>
      <c r="B58" s="132">
        <v>11.248387096774195</v>
      </c>
      <c r="C58" s="133">
        <v>17.708387096774196</v>
      </c>
      <c r="D58" s="134">
        <v>6.0558064516129049</v>
      </c>
      <c r="E58" s="135">
        <v>24.31</v>
      </c>
      <c r="F58" s="136">
        <v>0.48</v>
      </c>
      <c r="G58" s="132">
        <v>11.056071428571428</v>
      </c>
      <c r="H58" s="133">
        <v>15.828571428571431</v>
      </c>
      <c r="I58" s="134">
        <v>7.0032142857142849</v>
      </c>
      <c r="J58" s="135">
        <v>23.09</v>
      </c>
      <c r="K58" s="137">
        <v>2.7</v>
      </c>
      <c r="L58" s="132">
        <v>15.911935483870971</v>
      </c>
      <c r="M58" s="133">
        <v>23.362903225806456</v>
      </c>
      <c r="N58" s="134">
        <v>8.9909677419354832</v>
      </c>
      <c r="O58" s="135">
        <v>31.87</v>
      </c>
      <c r="P58" s="137">
        <v>2.63</v>
      </c>
    </row>
    <row r="59" spans="1:17" ht="23.1" customHeight="1" x14ac:dyDescent="0.3">
      <c r="A59" s="145" t="s">
        <v>127</v>
      </c>
      <c r="B59" s="138">
        <v>7.727096774193547</v>
      </c>
      <c r="C59" s="146">
        <v>13.409354838709682</v>
      </c>
      <c r="D59" s="147">
        <v>2.8816129032258067</v>
      </c>
      <c r="E59" s="148">
        <v>20.440000000000001</v>
      </c>
      <c r="F59" s="149">
        <v>-2.91</v>
      </c>
      <c r="G59" s="138">
        <v>7.0757142857142856</v>
      </c>
      <c r="H59" s="146">
        <v>13.038571428571428</v>
      </c>
      <c r="I59" s="147">
        <v>2.3653571428571429</v>
      </c>
      <c r="J59" s="148">
        <v>20.37</v>
      </c>
      <c r="K59" s="150">
        <v>-1.17</v>
      </c>
      <c r="L59" s="138">
        <v>13.543870967741935</v>
      </c>
      <c r="M59" s="146">
        <v>20.808387096774187</v>
      </c>
      <c r="N59" s="147">
        <v>7.1512903225806452</v>
      </c>
      <c r="O59" s="148">
        <v>28.67</v>
      </c>
      <c r="P59" s="150">
        <v>-1.91</v>
      </c>
      <c r="Q59" s="123"/>
    </row>
    <row r="60" spans="1:17" ht="23.1" customHeight="1" x14ac:dyDescent="0.3">
      <c r="A60" s="131" t="s">
        <v>128</v>
      </c>
      <c r="B60" s="132">
        <v>7.338387096774194</v>
      </c>
      <c r="C60" s="133">
        <v>14.112903225806448</v>
      </c>
      <c r="D60" s="134">
        <v>1.7983870967741942</v>
      </c>
      <c r="E60" s="135">
        <v>19.670000000000002</v>
      </c>
      <c r="F60" s="136">
        <v>-5.78</v>
      </c>
      <c r="G60" s="132">
        <v>6.4335714285714287</v>
      </c>
      <c r="H60" s="133">
        <v>13.501071428571425</v>
      </c>
      <c r="I60" s="134">
        <v>1.1299999999999997</v>
      </c>
      <c r="J60" s="135">
        <v>20.34</v>
      </c>
      <c r="K60" s="137">
        <v>-3.78</v>
      </c>
      <c r="L60" s="132">
        <v>14.125806451612904</v>
      </c>
      <c r="M60" s="133">
        <v>21.52967741935484</v>
      </c>
      <c r="N60" s="134">
        <v>6.765483870967743</v>
      </c>
      <c r="O60" s="135">
        <v>29.02</v>
      </c>
      <c r="P60" s="137">
        <v>-3.11</v>
      </c>
    </row>
    <row r="61" spans="1:17" ht="23.1" customHeight="1" x14ac:dyDescent="0.3">
      <c r="A61" s="145" t="s">
        <v>129</v>
      </c>
      <c r="B61" s="138">
        <v>11.539354838709675</v>
      </c>
      <c r="C61" s="146">
        <v>16.943225806451615</v>
      </c>
      <c r="D61" s="147">
        <v>7.2496774193548399</v>
      </c>
      <c r="E61" s="148">
        <v>23.61</v>
      </c>
      <c r="F61" s="149">
        <v>2.08</v>
      </c>
      <c r="G61" s="138">
        <v>11.047857142857142</v>
      </c>
      <c r="H61" s="146">
        <v>16.326428571428572</v>
      </c>
      <c r="I61" s="147">
        <v>6.8214285714285712</v>
      </c>
      <c r="J61" s="148">
        <v>20.88</v>
      </c>
      <c r="K61" s="150">
        <v>2.2599999999999998</v>
      </c>
      <c r="L61" s="138">
        <v>15.853225806451615</v>
      </c>
      <c r="M61" s="146">
        <v>21.698064516129037</v>
      </c>
      <c r="N61" s="147">
        <v>10.204516129032257</v>
      </c>
      <c r="O61" s="148">
        <v>31.47</v>
      </c>
      <c r="P61" s="150">
        <v>3.94</v>
      </c>
    </row>
    <row r="62" spans="1:17" ht="22.5" customHeight="1" thickBot="1" x14ac:dyDescent="0.35">
      <c r="A62" s="160" t="s">
        <v>130</v>
      </c>
      <c r="B62" s="161">
        <v>6.4183870967741932</v>
      </c>
      <c r="C62" s="162">
        <v>13.880967741935489</v>
      </c>
      <c r="D62" s="163">
        <v>-0.4216129032258068</v>
      </c>
      <c r="E62" s="164">
        <v>19.489999999999998</v>
      </c>
      <c r="F62" s="165">
        <v>-7.28</v>
      </c>
      <c r="G62" s="161">
        <v>6.1610714285714296</v>
      </c>
      <c r="H62" s="162">
        <v>13.602142857142855</v>
      </c>
      <c r="I62" s="163">
        <v>-0.71357142857142841</v>
      </c>
      <c r="J62" s="164">
        <v>20.38</v>
      </c>
      <c r="K62" s="166">
        <v>-7.14</v>
      </c>
      <c r="L62" s="161">
        <v>12.708387096774192</v>
      </c>
      <c r="M62" s="162">
        <v>21.223870967741938</v>
      </c>
      <c r="N62" s="163">
        <v>3.8354838709677419</v>
      </c>
      <c r="O62" s="164">
        <v>29.27</v>
      </c>
      <c r="P62" s="166">
        <v>-5.79</v>
      </c>
    </row>
    <row r="63" spans="1:17" ht="19.5" customHeight="1" x14ac:dyDescent="0.25">
      <c r="A63" s="167" t="s">
        <v>131</v>
      </c>
    </row>
    <row r="64" spans="1:17" x14ac:dyDescent="0.25">
      <c r="A64" s="167"/>
    </row>
  </sheetData>
  <mergeCells count="9"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41" right="0.26" top="0.51" bottom="0.33" header="0" footer="0"/>
  <pageSetup paperSize="9"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DE72-6AC5-49AB-A26F-5302D11AC23C}">
  <dimension ref="A1:R73"/>
  <sheetViews>
    <sheetView defaultGridColor="0" view="pageBreakPreview" colorId="18" zoomScale="80" zoomScaleNormal="75" zoomScaleSheetLayoutView="80" workbookViewId="0">
      <selection activeCell="D15" sqref="D15"/>
    </sheetView>
  </sheetViews>
  <sheetFormatPr baseColWidth="10" defaultColWidth="11" defaultRowHeight="12.75" x14ac:dyDescent="0.2"/>
  <cols>
    <col min="1" max="1" width="35.7109375" style="170" customWidth="1"/>
    <col min="2" max="2" width="11.7109375" style="170" customWidth="1"/>
    <col min="3" max="3" width="15.7109375" style="170" customWidth="1"/>
    <col min="4" max="4" width="11.7109375" style="170" customWidth="1"/>
    <col min="5" max="5" width="15.7109375" style="170" customWidth="1"/>
    <col min="6" max="6" width="11.7109375" style="170" customWidth="1"/>
    <col min="7" max="7" width="15.7109375" style="170" customWidth="1"/>
    <col min="8" max="256" width="11" style="170"/>
    <col min="257" max="257" width="35.7109375" style="170" customWidth="1"/>
    <col min="258" max="258" width="11.7109375" style="170" customWidth="1"/>
    <col min="259" max="259" width="15.7109375" style="170" customWidth="1"/>
    <col min="260" max="260" width="11.7109375" style="170" customWidth="1"/>
    <col min="261" max="261" width="15.7109375" style="170" customWidth="1"/>
    <col min="262" max="262" width="11.7109375" style="170" customWidth="1"/>
    <col min="263" max="263" width="15.7109375" style="170" customWidth="1"/>
    <col min="264" max="512" width="11" style="170"/>
    <col min="513" max="513" width="35.7109375" style="170" customWidth="1"/>
    <col min="514" max="514" width="11.7109375" style="170" customWidth="1"/>
    <col min="515" max="515" width="15.7109375" style="170" customWidth="1"/>
    <col min="516" max="516" width="11.7109375" style="170" customWidth="1"/>
    <col min="517" max="517" width="15.7109375" style="170" customWidth="1"/>
    <col min="518" max="518" width="11.7109375" style="170" customWidth="1"/>
    <col min="519" max="519" width="15.7109375" style="170" customWidth="1"/>
    <col min="520" max="768" width="11" style="170"/>
    <col min="769" max="769" width="35.7109375" style="170" customWidth="1"/>
    <col min="770" max="770" width="11.7109375" style="170" customWidth="1"/>
    <col min="771" max="771" width="15.7109375" style="170" customWidth="1"/>
    <col min="772" max="772" width="11.7109375" style="170" customWidth="1"/>
    <col min="773" max="773" width="15.7109375" style="170" customWidth="1"/>
    <col min="774" max="774" width="11.7109375" style="170" customWidth="1"/>
    <col min="775" max="775" width="15.7109375" style="170" customWidth="1"/>
    <col min="776" max="1024" width="11" style="170"/>
    <col min="1025" max="1025" width="35.7109375" style="170" customWidth="1"/>
    <col min="1026" max="1026" width="11.7109375" style="170" customWidth="1"/>
    <col min="1027" max="1027" width="15.7109375" style="170" customWidth="1"/>
    <col min="1028" max="1028" width="11.7109375" style="170" customWidth="1"/>
    <col min="1029" max="1029" width="15.7109375" style="170" customWidth="1"/>
    <col min="1030" max="1030" width="11.7109375" style="170" customWidth="1"/>
    <col min="1031" max="1031" width="15.7109375" style="170" customWidth="1"/>
    <col min="1032" max="1280" width="11" style="170"/>
    <col min="1281" max="1281" width="35.7109375" style="170" customWidth="1"/>
    <col min="1282" max="1282" width="11.7109375" style="170" customWidth="1"/>
    <col min="1283" max="1283" width="15.7109375" style="170" customWidth="1"/>
    <col min="1284" max="1284" width="11.7109375" style="170" customWidth="1"/>
    <col min="1285" max="1285" width="15.7109375" style="170" customWidth="1"/>
    <col min="1286" max="1286" width="11.7109375" style="170" customWidth="1"/>
    <col min="1287" max="1287" width="15.7109375" style="170" customWidth="1"/>
    <col min="1288" max="1536" width="11" style="170"/>
    <col min="1537" max="1537" width="35.7109375" style="170" customWidth="1"/>
    <col min="1538" max="1538" width="11.7109375" style="170" customWidth="1"/>
    <col min="1539" max="1539" width="15.7109375" style="170" customWidth="1"/>
    <col min="1540" max="1540" width="11.7109375" style="170" customWidth="1"/>
    <col min="1541" max="1541" width="15.7109375" style="170" customWidth="1"/>
    <col min="1542" max="1542" width="11.7109375" style="170" customWidth="1"/>
    <col min="1543" max="1543" width="15.7109375" style="170" customWidth="1"/>
    <col min="1544" max="1792" width="11" style="170"/>
    <col min="1793" max="1793" width="35.7109375" style="170" customWidth="1"/>
    <col min="1794" max="1794" width="11.7109375" style="170" customWidth="1"/>
    <col min="1795" max="1795" width="15.7109375" style="170" customWidth="1"/>
    <col min="1796" max="1796" width="11.7109375" style="170" customWidth="1"/>
    <col min="1797" max="1797" width="15.7109375" style="170" customWidth="1"/>
    <col min="1798" max="1798" width="11.7109375" style="170" customWidth="1"/>
    <col min="1799" max="1799" width="15.7109375" style="170" customWidth="1"/>
    <col min="1800" max="2048" width="11" style="170"/>
    <col min="2049" max="2049" width="35.7109375" style="170" customWidth="1"/>
    <col min="2050" max="2050" width="11.7109375" style="170" customWidth="1"/>
    <col min="2051" max="2051" width="15.7109375" style="170" customWidth="1"/>
    <col min="2052" max="2052" width="11.7109375" style="170" customWidth="1"/>
    <col min="2053" max="2053" width="15.7109375" style="170" customWidth="1"/>
    <col min="2054" max="2054" width="11.7109375" style="170" customWidth="1"/>
    <col min="2055" max="2055" width="15.7109375" style="170" customWidth="1"/>
    <col min="2056" max="2304" width="11" style="170"/>
    <col min="2305" max="2305" width="35.7109375" style="170" customWidth="1"/>
    <col min="2306" max="2306" width="11.7109375" style="170" customWidth="1"/>
    <col min="2307" max="2307" width="15.7109375" style="170" customWidth="1"/>
    <col min="2308" max="2308" width="11.7109375" style="170" customWidth="1"/>
    <col min="2309" max="2309" width="15.7109375" style="170" customWidth="1"/>
    <col min="2310" max="2310" width="11.7109375" style="170" customWidth="1"/>
    <col min="2311" max="2311" width="15.7109375" style="170" customWidth="1"/>
    <col min="2312" max="2560" width="11" style="170"/>
    <col min="2561" max="2561" width="35.7109375" style="170" customWidth="1"/>
    <col min="2562" max="2562" width="11.7109375" style="170" customWidth="1"/>
    <col min="2563" max="2563" width="15.7109375" style="170" customWidth="1"/>
    <col min="2564" max="2564" width="11.7109375" style="170" customWidth="1"/>
    <col min="2565" max="2565" width="15.7109375" style="170" customWidth="1"/>
    <col min="2566" max="2566" width="11.7109375" style="170" customWidth="1"/>
    <col min="2567" max="2567" width="15.7109375" style="170" customWidth="1"/>
    <col min="2568" max="2816" width="11" style="170"/>
    <col min="2817" max="2817" width="35.7109375" style="170" customWidth="1"/>
    <col min="2818" max="2818" width="11.7109375" style="170" customWidth="1"/>
    <col min="2819" max="2819" width="15.7109375" style="170" customWidth="1"/>
    <col min="2820" max="2820" width="11.7109375" style="170" customWidth="1"/>
    <col min="2821" max="2821" width="15.7109375" style="170" customWidth="1"/>
    <col min="2822" max="2822" width="11.7109375" style="170" customWidth="1"/>
    <col min="2823" max="2823" width="15.7109375" style="170" customWidth="1"/>
    <col min="2824" max="3072" width="11" style="170"/>
    <col min="3073" max="3073" width="35.7109375" style="170" customWidth="1"/>
    <col min="3074" max="3074" width="11.7109375" style="170" customWidth="1"/>
    <col min="3075" max="3075" width="15.7109375" style="170" customWidth="1"/>
    <col min="3076" max="3076" width="11.7109375" style="170" customWidth="1"/>
    <col min="3077" max="3077" width="15.7109375" style="170" customWidth="1"/>
    <col min="3078" max="3078" width="11.7109375" style="170" customWidth="1"/>
    <col min="3079" max="3079" width="15.7109375" style="170" customWidth="1"/>
    <col min="3080" max="3328" width="11" style="170"/>
    <col min="3329" max="3329" width="35.7109375" style="170" customWidth="1"/>
    <col min="3330" max="3330" width="11.7109375" style="170" customWidth="1"/>
    <col min="3331" max="3331" width="15.7109375" style="170" customWidth="1"/>
    <col min="3332" max="3332" width="11.7109375" style="170" customWidth="1"/>
    <col min="3333" max="3333" width="15.7109375" style="170" customWidth="1"/>
    <col min="3334" max="3334" width="11.7109375" style="170" customWidth="1"/>
    <col min="3335" max="3335" width="15.7109375" style="170" customWidth="1"/>
    <col min="3336" max="3584" width="11" style="170"/>
    <col min="3585" max="3585" width="35.7109375" style="170" customWidth="1"/>
    <col min="3586" max="3586" width="11.7109375" style="170" customWidth="1"/>
    <col min="3587" max="3587" width="15.7109375" style="170" customWidth="1"/>
    <col min="3588" max="3588" width="11.7109375" style="170" customWidth="1"/>
    <col min="3589" max="3589" width="15.7109375" style="170" customWidth="1"/>
    <col min="3590" max="3590" width="11.7109375" style="170" customWidth="1"/>
    <col min="3591" max="3591" width="15.7109375" style="170" customWidth="1"/>
    <col min="3592" max="3840" width="11" style="170"/>
    <col min="3841" max="3841" width="35.7109375" style="170" customWidth="1"/>
    <col min="3842" max="3842" width="11.7109375" style="170" customWidth="1"/>
    <col min="3843" max="3843" width="15.7109375" style="170" customWidth="1"/>
    <col min="3844" max="3844" width="11.7109375" style="170" customWidth="1"/>
    <col min="3845" max="3845" width="15.7109375" style="170" customWidth="1"/>
    <col min="3846" max="3846" width="11.7109375" style="170" customWidth="1"/>
    <col min="3847" max="3847" width="15.7109375" style="170" customWidth="1"/>
    <col min="3848" max="4096" width="11" style="170"/>
    <col min="4097" max="4097" width="35.7109375" style="170" customWidth="1"/>
    <col min="4098" max="4098" width="11.7109375" style="170" customWidth="1"/>
    <col min="4099" max="4099" width="15.7109375" style="170" customWidth="1"/>
    <col min="4100" max="4100" width="11.7109375" style="170" customWidth="1"/>
    <col min="4101" max="4101" width="15.7109375" style="170" customWidth="1"/>
    <col min="4102" max="4102" width="11.7109375" style="170" customWidth="1"/>
    <col min="4103" max="4103" width="15.7109375" style="170" customWidth="1"/>
    <col min="4104" max="4352" width="11" style="170"/>
    <col min="4353" max="4353" width="35.7109375" style="170" customWidth="1"/>
    <col min="4354" max="4354" width="11.7109375" style="170" customWidth="1"/>
    <col min="4355" max="4355" width="15.7109375" style="170" customWidth="1"/>
    <col min="4356" max="4356" width="11.7109375" style="170" customWidth="1"/>
    <col min="4357" max="4357" width="15.7109375" style="170" customWidth="1"/>
    <col min="4358" max="4358" width="11.7109375" style="170" customWidth="1"/>
    <col min="4359" max="4359" width="15.7109375" style="170" customWidth="1"/>
    <col min="4360" max="4608" width="11" style="170"/>
    <col min="4609" max="4609" width="35.7109375" style="170" customWidth="1"/>
    <col min="4610" max="4610" width="11.7109375" style="170" customWidth="1"/>
    <col min="4611" max="4611" width="15.7109375" style="170" customWidth="1"/>
    <col min="4612" max="4612" width="11.7109375" style="170" customWidth="1"/>
    <col min="4613" max="4613" width="15.7109375" style="170" customWidth="1"/>
    <col min="4614" max="4614" width="11.7109375" style="170" customWidth="1"/>
    <col min="4615" max="4615" width="15.7109375" style="170" customWidth="1"/>
    <col min="4616" max="4864" width="11" style="170"/>
    <col min="4865" max="4865" width="35.7109375" style="170" customWidth="1"/>
    <col min="4866" max="4866" width="11.7109375" style="170" customWidth="1"/>
    <col min="4867" max="4867" width="15.7109375" style="170" customWidth="1"/>
    <col min="4868" max="4868" width="11.7109375" style="170" customWidth="1"/>
    <col min="4869" max="4869" width="15.7109375" style="170" customWidth="1"/>
    <col min="4870" max="4870" width="11.7109375" style="170" customWidth="1"/>
    <col min="4871" max="4871" width="15.7109375" style="170" customWidth="1"/>
    <col min="4872" max="5120" width="11" style="170"/>
    <col min="5121" max="5121" width="35.7109375" style="170" customWidth="1"/>
    <col min="5122" max="5122" width="11.7109375" style="170" customWidth="1"/>
    <col min="5123" max="5123" width="15.7109375" style="170" customWidth="1"/>
    <col min="5124" max="5124" width="11.7109375" style="170" customWidth="1"/>
    <col min="5125" max="5125" width="15.7109375" style="170" customWidth="1"/>
    <col min="5126" max="5126" width="11.7109375" style="170" customWidth="1"/>
    <col min="5127" max="5127" width="15.7109375" style="170" customWidth="1"/>
    <col min="5128" max="5376" width="11" style="170"/>
    <col min="5377" max="5377" width="35.7109375" style="170" customWidth="1"/>
    <col min="5378" max="5378" width="11.7109375" style="170" customWidth="1"/>
    <col min="5379" max="5379" width="15.7109375" style="170" customWidth="1"/>
    <col min="5380" max="5380" width="11.7109375" style="170" customWidth="1"/>
    <col min="5381" max="5381" width="15.7109375" style="170" customWidth="1"/>
    <col min="5382" max="5382" width="11.7109375" style="170" customWidth="1"/>
    <col min="5383" max="5383" width="15.7109375" style="170" customWidth="1"/>
    <col min="5384" max="5632" width="11" style="170"/>
    <col min="5633" max="5633" width="35.7109375" style="170" customWidth="1"/>
    <col min="5634" max="5634" width="11.7109375" style="170" customWidth="1"/>
    <col min="5635" max="5635" width="15.7109375" style="170" customWidth="1"/>
    <col min="5636" max="5636" width="11.7109375" style="170" customWidth="1"/>
    <col min="5637" max="5637" width="15.7109375" style="170" customWidth="1"/>
    <col min="5638" max="5638" width="11.7109375" style="170" customWidth="1"/>
    <col min="5639" max="5639" width="15.7109375" style="170" customWidth="1"/>
    <col min="5640" max="5888" width="11" style="170"/>
    <col min="5889" max="5889" width="35.7109375" style="170" customWidth="1"/>
    <col min="5890" max="5890" width="11.7109375" style="170" customWidth="1"/>
    <col min="5891" max="5891" width="15.7109375" style="170" customWidth="1"/>
    <col min="5892" max="5892" width="11.7109375" style="170" customWidth="1"/>
    <col min="5893" max="5893" width="15.7109375" style="170" customWidth="1"/>
    <col min="5894" max="5894" width="11.7109375" style="170" customWidth="1"/>
    <col min="5895" max="5895" width="15.7109375" style="170" customWidth="1"/>
    <col min="5896" max="6144" width="11" style="170"/>
    <col min="6145" max="6145" width="35.7109375" style="170" customWidth="1"/>
    <col min="6146" max="6146" width="11.7109375" style="170" customWidth="1"/>
    <col min="6147" max="6147" width="15.7109375" style="170" customWidth="1"/>
    <col min="6148" max="6148" width="11.7109375" style="170" customWidth="1"/>
    <col min="6149" max="6149" width="15.7109375" style="170" customWidth="1"/>
    <col min="6150" max="6150" width="11.7109375" style="170" customWidth="1"/>
    <col min="6151" max="6151" width="15.7109375" style="170" customWidth="1"/>
    <col min="6152" max="6400" width="11" style="170"/>
    <col min="6401" max="6401" width="35.7109375" style="170" customWidth="1"/>
    <col min="6402" max="6402" width="11.7109375" style="170" customWidth="1"/>
    <col min="6403" max="6403" width="15.7109375" style="170" customWidth="1"/>
    <col min="6404" max="6404" width="11.7109375" style="170" customWidth="1"/>
    <col min="6405" max="6405" width="15.7109375" style="170" customWidth="1"/>
    <col min="6406" max="6406" width="11.7109375" style="170" customWidth="1"/>
    <col min="6407" max="6407" width="15.7109375" style="170" customWidth="1"/>
    <col min="6408" max="6656" width="11" style="170"/>
    <col min="6657" max="6657" width="35.7109375" style="170" customWidth="1"/>
    <col min="6658" max="6658" width="11.7109375" style="170" customWidth="1"/>
    <col min="6659" max="6659" width="15.7109375" style="170" customWidth="1"/>
    <col min="6660" max="6660" width="11.7109375" style="170" customWidth="1"/>
    <col min="6661" max="6661" width="15.7109375" style="170" customWidth="1"/>
    <col min="6662" max="6662" width="11.7109375" style="170" customWidth="1"/>
    <col min="6663" max="6663" width="15.7109375" style="170" customWidth="1"/>
    <col min="6664" max="6912" width="11" style="170"/>
    <col min="6913" max="6913" width="35.7109375" style="170" customWidth="1"/>
    <col min="6914" max="6914" width="11.7109375" style="170" customWidth="1"/>
    <col min="6915" max="6915" width="15.7109375" style="170" customWidth="1"/>
    <col min="6916" max="6916" width="11.7109375" style="170" customWidth="1"/>
    <col min="6917" max="6917" width="15.7109375" style="170" customWidth="1"/>
    <col min="6918" max="6918" width="11.7109375" style="170" customWidth="1"/>
    <col min="6919" max="6919" width="15.7109375" style="170" customWidth="1"/>
    <col min="6920" max="7168" width="11" style="170"/>
    <col min="7169" max="7169" width="35.7109375" style="170" customWidth="1"/>
    <col min="7170" max="7170" width="11.7109375" style="170" customWidth="1"/>
    <col min="7171" max="7171" width="15.7109375" style="170" customWidth="1"/>
    <col min="7172" max="7172" width="11.7109375" style="170" customWidth="1"/>
    <col min="7173" max="7173" width="15.7109375" style="170" customWidth="1"/>
    <col min="7174" max="7174" width="11.7109375" style="170" customWidth="1"/>
    <col min="7175" max="7175" width="15.7109375" style="170" customWidth="1"/>
    <col min="7176" max="7424" width="11" style="170"/>
    <col min="7425" max="7425" width="35.7109375" style="170" customWidth="1"/>
    <col min="7426" max="7426" width="11.7109375" style="170" customWidth="1"/>
    <col min="7427" max="7427" width="15.7109375" style="170" customWidth="1"/>
    <col min="7428" max="7428" width="11.7109375" style="170" customWidth="1"/>
    <col min="7429" max="7429" width="15.7109375" style="170" customWidth="1"/>
    <col min="7430" max="7430" width="11.7109375" style="170" customWidth="1"/>
    <col min="7431" max="7431" width="15.7109375" style="170" customWidth="1"/>
    <col min="7432" max="7680" width="11" style="170"/>
    <col min="7681" max="7681" width="35.7109375" style="170" customWidth="1"/>
    <col min="7682" max="7682" width="11.7109375" style="170" customWidth="1"/>
    <col min="7683" max="7683" width="15.7109375" style="170" customWidth="1"/>
    <col min="7684" max="7684" width="11.7109375" style="170" customWidth="1"/>
    <col min="7685" max="7685" width="15.7109375" style="170" customWidth="1"/>
    <col min="7686" max="7686" width="11.7109375" style="170" customWidth="1"/>
    <col min="7687" max="7687" width="15.7109375" style="170" customWidth="1"/>
    <col min="7688" max="7936" width="11" style="170"/>
    <col min="7937" max="7937" width="35.7109375" style="170" customWidth="1"/>
    <col min="7938" max="7938" width="11.7109375" style="170" customWidth="1"/>
    <col min="7939" max="7939" width="15.7109375" style="170" customWidth="1"/>
    <col min="7940" max="7940" width="11.7109375" style="170" customWidth="1"/>
    <col min="7941" max="7941" width="15.7109375" style="170" customWidth="1"/>
    <col min="7942" max="7942" width="11.7109375" style="170" customWidth="1"/>
    <col min="7943" max="7943" width="15.7109375" style="170" customWidth="1"/>
    <col min="7944" max="8192" width="11" style="170"/>
    <col min="8193" max="8193" width="35.7109375" style="170" customWidth="1"/>
    <col min="8194" max="8194" width="11.7109375" style="170" customWidth="1"/>
    <col min="8195" max="8195" width="15.7109375" style="170" customWidth="1"/>
    <col min="8196" max="8196" width="11.7109375" style="170" customWidth="1"/>
    <col min="8197" max="8197" width="15.7109375" style="170" customWidth="1"/>
    <col min="8198" max="8198" width="11.7109375" style="170" customWidth="1"/>
    <col min="8199" max="8199" width="15.7109375" style="170" customWidth="1"/>
    <col min="8200" max="8448" width="11" style="170"/>
    <col min="8449" max="8449" width="35.7109375" style="170" customWidth="1"/>
    <col min="8450" max="8450" width="11.7109375" style="170" customWidth="1"/>
    <col min="8451" max="8451" width="15.7109375" style="170" customWidth="1"/>
    <col min="8452" max="8452" width="11.7109375" style="170" customWidth="1"/>
    <col min="8453" max="8453" width="15.7109375" style="170" customWidth="1"/>
    <col min="8454" max="8454" width="11.7109375" style="170" customWidth="1"/>
    <col min="8455" max="8455" width="15.7109375" style="170" customWidth="1"/>
    <col min="8456" max="8704" width="11" style="170"/>
    <col min="8705" max="8705" width="35.7109375" style="170" customWidth="1"/>
    <col min="8706" max="8706" width="11.7109375" style="170" customWidth="1"/>
    <col min="8707" max="8707" width="15.7109375" style="170" customWidth="1"/>
    <col min="8708" max="8708" width="11.7109375" style="170" customWidth="1"/>
    <col min="8709" max="8709" width="15.7109375" style="170" customWidth="1"/>
    <col min="8710" max="8710" width="11.7109375" style="170" customWidth="1"/>
    <col min="8711" max="8711" width="15.7109375" style="170" customWidth="1"/>
    <col min="8712" max="8960" width="11" style="170"/>
    <col min="8961" max="8961" width="35.7109375" style="170" customWidth="1"/>
    <col min="8962" max="8962" width="11.7109375" style="170" customWidth="1"/>
    <col min="8963" max="8963" width="15.7109375" style="170" customWidth="1"/>
    <col min="8964" max="8964" width="11.7109375" style="170" customWidth="1"/>
    <col min="8965" max="8965" width="15.7109375" style="170" customWidth="1"/>
    <col min="8966" max="8966" width="11.7109375" style="170" customWidth="1"/>
    <col min="8967" max="8967" width="15.7109375" style="170" customWidth="1"/>
    <col min="8968" max="9216" width="11" style="170"/>
    <col min="9217" max="9217" width="35.7109375" style="170" customWidth="1"/>
    <col min="9218" max="9218" width="11.7109375" style="170" customWidth="1"/>
    <col min="9219" max="9219" width="15.7109375" style="170" customWidth="1"/>
    <col min="9220" max="9220" width="11.7109375" style="170" customWidth="1"/>
    <col min="9221" max="9221" width="15.7109375" style="170" customWidth="1"/>
    <col min="9222" max="9222" width="11.7109375" style="170" customWidth="1"/>
    <col min="9223" max="9223" width="15.7109375" style="170" customWidth="1"/>
    <col min="9224" max="9472" width="11" style="170"/>
    <col min="9473" max="9473" width="35.7109375" style="170" customWidth="1"/>
    <col min="9474" max="9474" width="11.7109375" style="170" customWidth="1"/>
    <col min="9475" max="9475" width="15.7109375" style="170" customWidth="1"/>
    <col min="9476" max="9476" width="11.7109375" style="170" customWidth="1"/>
    <col min="9477" max="9477" width="15.7109375" style="170" customWidth="1"/>
    <col min="9478" max="9478" width="11.7109375" style="170" customWidth="1"/>
    <col min="9479" max="9479" width="15.7109375" style="170" customWidth="1"/>
    <col min="9480" max="9728" width="11" style="170"/>
    <col min="9729" max="9729" width="35.7109375" style="170" customWidth="1"/>
    <col min="9730" max="9730" width="11.7109375" style="170" customWidth="1"/>
    <col min="9731" max="9731" width="15.7109375" style="170" customWidth="1"/>
    <col min="9732" max="9732" width="11.7109375" style="170" customWidth="1"/>
    <col min="9733" max="9733" width="15.7109375" style="170" customWidth="1"/>
    <col min="9734" max="9734" width="11.7109375" style="170" customWidth="1"/>
    <col min="9735" max="9735" width="15.7109375" style="170" customWidth="1"/>
    <col min="9736" max="9984" width="11" style="170"/>
    <col min="9985" max="9985" width="35.7109375" style="170" customWidth="1"/>
    <col min="9986" max="9986" width="11.7109375" style="170" customWidth="1"/>
    <col min="9987" max="9987" width="15.7109375" style="170" customWidth="1"/>
    <col min="9988" max="9988" width="11.7109375" style="170" customWidth="1"/>
    <col min="9989" max="9989" width="15.7109375" style="170" customWidth="1"/>
    <col min="9990" max="9990" width="11.7109375" style="170" customWidth="1"/>
    <col min="9991" max="9991" width="15.7109375" style="170" customWidth="1"/>
    <col min="9992" max="10240" width="11" style="170"/>
    <col min="10241" max="10241" width="35.7109375" style="170" customWidth="1"/>
    <col min="10242" max="10242" width="11.7109375" style="170" customWidth="1"/>
    <col min="10243" max="10243" width="15.7109375" style="170" customWidth="1"/>
    <col min="10244" max="10244" width="11.7109375" style="170" customWidth="1"/>
    <col min="10245" max="10245" width="15.7109375" style="170" customWidth="1"/>
    <col min="10246" max="10246" width="11.7109375" style="170" customWidth="1"/>
    <col min="10247" max="10247" width="15.7109375" style="170" customWidth="1"/>
    <col min="10248" max="10496" width="11" style="170"/>
    <col min="10497" max="10497" width="35.7109375" style="170" customWidth="1"/>
    <col min="10498" max="10498" width="11.7109375" style="170" customWidth="1"/>
    <col min="10499" max="10499" width="15.7109375" style="170" customWidth="1"/>
    <col min="10500" max="10500" width="11.7109375" style="170" customWidth="1"/>
    <col min="10501" max="10501" width="15.7109375" style="170" customWidth="1"/>
    <col min="10502" max="10502" width="11.7109375" style="170" customWidth="1"/>
    <col min="10503" max="10503" width="15.7109375" style="170" customWidth="1"/>
    <col min="10504" max="10752" width="11" style="170"/>
    <col min="10753" max="10753" width="35.7109375" style="170" customWidth="1"/>
    <col min="10754" max="10754" width="11.7109375" style="170" customWidth="1"/>
    <col min="10755" max="10755" width="15.7109375" style="170" customWidth="1"/>
    <col min="10756" max="10756" width="11.7109375" style="170" customWidth="1"/>
    <col min="10757" max="10757" width="15.7109375" style="170" customWidth="1"/>
    <col min="10758" max="10758" width="11.7109375" style="170" customWidth="1"/>
    <col min="10759" max="10759" width="15.7109375" style="170" customWidth="1"/>
    <col min="10760" max="11008" width="11" style="170"/>
    <col min="11009" max="11009" width="35.7109375" style="170" customWidth="1"/>
    <col min="11010" max="11010" width="11.7109375" style="170" customWidth="1"/>
    <col min="11011" max="11011" width="15.7109375" style="170" customWidth="1"/>
    <col min="11012" max="11012" width="11.7109375" style="170" customWidth="1"/>
    <col min="11013" max="11013" width="15.7109375" style="170" customWidth="1"/>
    <col min="11014" max="11014" width="11.7109375" style="170" customWidth="1"/>
    <col min="11015" max="11015" width="15.7109375" style="170" customWidth="1"/>
    <col min="11016" max="11264" width="11" style="170"/>
    <col min="11265" max="11265" width="35.7109375" style="170" customWidth="1"/>
    <col min="11266" max="11266" width="11.7109375" style="170" customWidth="1"/>
    <col min="11267" max="11267" width="15.7109375" style="170" customWidth="1"/>
    <col min="11268" max="11268" width="11.7109375" style="170" customWidth="1"/>
    <col min="11269" max="11269" width="15.7109375" style="170" customWidth="1"/>
    <col min="11270" max="11270" width="11.7109375" style="170" customWidth="1"/>
    <col min="11271" max="11271" width="15.7109375" style="170" customWidth="1"/>
    <col min="11272" max="11520" width="11" style="170"/>
    <col min="11521" max="11521" width="35.7109375" style="170" customWidth="1"/>
    <col min="11522" max="11522" width="11.7109375" style="170" customWidth="1"/>
    <col min="11523" max="11523" width="15.7109375" style="170" customWidth="1"/>
    <col min="11524" max="11524" width="11.7109375" style="170" customWidth="1"/>
    <col min="11525" max="11525" width="15.7109375" style="170" customWidth="1"/>
    <col min="11526" max="11526" width="11.7109375" style="170" customWidth="1"/>
    <col min="11527" max="11527" width="15.7109375" style="170" customWidth="1"/>
    <col min="11528" max="11776" width="11" style="170"/>
    <col min="11777" max="11777" width="35.7109375" style="170" customWidth="1"/>
    <col min="11778" max="11778" width="11.7109375" style="170" customWidth="1"/>
    <col min="11779" max="11779" width="15.7109375" style="170" customWidth="1"/>
    <col min="11780" max="11780" width="11.7109375" style="170" customWidth="1"/>
    <col min="11781" max="11781" width="15.7109375" style="170" customWidth="1"/>
    <col min="11782" max="11782" width="11.7109375" style="170" customWidth="1"/>
    <col min="11783" max="11783" width="15.7109375" style="170" customWidth="1"/>
    <col min="11784" max="12032" width="11" style="170"/>
    <col min="12033" max="12033" width="35.7109375" style="170" customWidth="1"/>
    <col min="12034" max="12034" width="11.7109375" style="170" customWidth="1"/>
    <col min="12035" max="12035" width="15.7109375" style="170" customWidth="1"/>
    <col min="12036" max="12036" width="11.7109375" style="170" customWidth="1"/>
    <col min="12037" max="12037" width="15.7109375" style="170" customWidth="1"/>
    <col min="12038" max="12038" width="11.7109375" style="170" customWidth="1"/>
    <col min="12039" max="12039" width="15.7109375" style="170" customWidth="1"/>
    <col min="12040" max="12288" width="11" style="170"/>
    <col min="12289" max="12289" width="35.7109375" style="170" customWidth="1"/>
    <col min="12290" max="12290" width="11.7109375" style="170" customWidth="1"/>
    <col min="12291" max="12291" width="15.7109375" style="170" customWidth="1"/>
    <col min="12292" max="12292" width="11.7109375" style="170" customWidth="1"/>
    <col min="12293" max="12293" width="15.7109375" style="170" customWidth="1"/>
    <col min="12294" max="12294" width="11.7109375" style="170" customWidth="1"/>
    <col min="12295" max="12295" width="15.7109375" style="170" customWidth="1"/>
    <col min="12296" max="12544" width="11" style="170"/>
    <col min="12545" max="12545" width="35.7109375" style="170" customWidth="1"/>
    <col min="12546" max="12546" width="11.7109375" style="170" customWidth="1"/>
    <col min="12547" max="12547" width="15.7109375" style="170" customWidth="1"/>
    <col min="12548" max="12548" width="11.7109375" style="170" customWidth="1"/>
    <col min="12549" max="12549" width="15.7109375" style="170" customWidth="1"/>
    <col min="12550" max="12550" width="11.7109375" style="170" customWidth="1"/>
    <col min="12551" max="12551" width="15.7109375" style="170" customWidth="1"/>
    <col min="12552" max="12800" width="11" style="170"/>
    <col min="12801" max="12801" width="35.7109375" style="170" customWidth="1"/>
    <col min="12802" max="12802" width="11.7109375" style="170" customWidth="1"/>
    <col min="12803" max="12803" width="15.7109375" style="170" customWidth="1"/>
    <col min="12804" max="12804" width="11.7109375" style="170" customWidth="1"/>
    <col min="12805" max="12805" width="15.7109375" style="170" customWidth="1"/>
    <col min="12806" max="12806" width="11.7109375" style="170" customWidth="1"/>
    <col min="12807" max="12807" width="15.7109375" style="170" customWidth="1"/>
    <col min="12808" max="13056" width="11" style="170"/>
    <col min="13057" max="13057" width="35.7109375" style="170" customWidth="1"/>
    <col min="13058" max="13058" width="11.7109375" style="170" customWidth="1"/>
    <col min="13059" max="13059" width="15.7109375" style="170" customWidth="1"/>
    <col min="13060" max="13060" width="11.7109375" style="170" customWidth="1"/>
    <col min="13061" max="13061" width="15.7109375" style="170" customWidth="1"/>
    <col min="13062" max="13062" width="11.7109375" style="170" customWidth="1"/>
    <col min="13063" max="13063" width="15.7109375" style="170" customWidth="1"/>
    <col min="13064" max="13312" width="11" style="170"/>
    <col min="13313" max="13313" width="35.7109375" style="170" customWidth="1"/>
    <col min="13314" max="13314" width="11.7109375" style="170" customWidth="1"/>
    <col min="13315" max="13315" width="15.7109375" style="170" customWidth="1"/>
    <col min="13316" max="13316" width="11.7109375" style="170" customWidth="1"/>
    <col min="13317" max="13317" width="15.7109375" style="170" customWidth="1"/>
    <col min="13318" max="13318" width="11.7109375" style="170" customWidth="1"/>
    <col min="13319" max="13319" width="15.7109375" style="170" customWidth="1"/>
    <col min="13320" max="13568" width="11" style="170"/>
    <col min="13569" max="13569" width="35.7109375" style="170" customWidth="1"/>
    <col min="13570" max="13570" width="11.7109375" style="170" customWidth="1"/>
    <col min="13571" max="13571" width="15.7109375" style="170" customWidth="1"/>
    <col min="13572" max="13572" width="11.7109375" style="170" customWidth="1"/>
    <col min="13573" max="13573" width="15.7109375" style="170" customWidth="1"/>
    <col min="13574" max="13574" width="11.7109375" style="170" customWidth="1"/>
    <col min="13575" max="13575" width="15.7109375" style="170" customWidth="1"/>
    <col min="13576" max="13824" width="11" style="170"/>
    <col min="13825" max="13825" width="35.7109375" style="170" customWidth="1"/>
    <col min="13826" max="13826" width="11.7109375" style="170" customWidth="1"/>
    <col min="13827" max="13827" width="15.7109375" style="170" customWidth="1"/>
    <col min="13828" max="13828" width="11.7109375" style="170" customWidth="1"/>
    <col min="13829" max="13829" width="15.7109375" style="170" customWidth="1"/>
    <col min="13830" max="13830" width="11.7109375" style="170" customWidth="1"/>
    <col min="13831" max="13831" width="15.7109375" style="170" customWidth="1"/>
    <col min="13832" max="14080" width="11" style="170"/>
    <col min="14081" max="14081" width="35.7109375" style="170" customWidth="1"/>
    <col min="14082" max="14082" width="11.7109375" style="170" customWidth="1"/>
    <col min="14083" max="14083" width="15.7109375" style="170" customWidth="1"/>
    <col min="14084" max="14084" width="11.7109375" style="170" customWidth="1"/>
    <col min="14085" max="14085" width="15.7109375" style="170" customWidth="1"/>
    <col min="14086" max="14086" width="11.7109375" style="170" customWidth="1"/>
    <col min="14087" max="14087" width="15.7109375" style="170" customWidth="1"/>
    <col min="14088" max="14336" width="11" style="170"/>
    <col min="14337" max="14337" width="35.7109375" style="170" customWidth="1"/>
    <col min="14338" max="14338" width="11.7109375" style="170" customWidth="1"/>
    <col min="14339" max="14339" width="15.7109375" style="170" customWidth="1"/>
    <col min="14340" max="14340" width="11.7109375" style="170" customWidth="1"/>
    <col min="14341" max="14341" width="15.7109375" style="170" customWidth="1"/>
    <col min="14342" max="14342" width="11.7109375" style="170" customWidth="1"/>
    <col min="14343" max="14343" width="15.7109375" style="170" customWidth="1"/>
    <col min="14344" max="14592" width="11" style="170"/>
    <col min="14593" max="14593" width="35.7109375" style="170" customWidth="1"/>
    <col min="14594" max="14594" width="11.7109375" style="170" customWidth="1"/>
    <col min="14595" max="14595" width="15.7109375" style="170" customWidth="1"/>
    <col min="14596" max="14596" width="11.7109375" style="170" customWidth="1"/>
    <col min="14597" max="14597" width="15.7109375" style="170" customWidth="1"/>
    <col min="14598" max="14598" width="11.7109375" style="170" customWidth="1"/>
    <col min="14599" max="14599" width="15.7109375" style="170" customWidth="1"/>
    <col min="14600" max="14848" width="11" style="170"/>
    <col min="14849" max="14849" width="35.7109375" style="170" customWidth="1"/>
    <col min="14850" max="14850" width="11.7109375" style="170" customWidth="1"/>
    <col min="14851" max="14851" width="15.7109375" style="170" customWidth="1"/>
    <col min="14852" max="14852" width="11.7109375" style="170" customWidth="1"/>
    <col min="14853" max="14853" width="15.7109375" style="170" customWidth="1"/>
    <col min="14854" max="14854" width="11.7109375" style="170" customWidth="1"/>
    <col min="14855" max="14855" width="15.7109375" style="170" customWidth="1"/>
    <col min="14856" max="15104" width="11" style="170"/>
    <col min="15105" max="15105" width="35.7109375" style="170" customWidth="1"/>
    <col min="15106" max="15106" width="11.7109375" style="170" customWidth="1"/>
    <col min="15107" max="15107" width="15.7109375" style="170" customWidth="1"/>
    <col min="15108" max="15108" width="11.7109375" style="170" customWidth="1"/>
    <col min="15109" max="15109" width="15.7109375" style="170" customWidth="1"/>
    <col min="15110" max="15110" width="11.7109375" style="170" customWidth="1"/>
    <col min="15111" max="15111" width="15.7109375" style="170" customWidth="1"/>
    <col min="15112" max="15360" width="11" style="170"/>
    <col min="15361" max="15361" width="35.7109375" style="170" customWidth="1"/>
    <col min="15362" max="15362" width="11.7109375" style="170" customWidth="1"/>
    <col min="15363" max="15363" width="15.7109375" style="170" customWidth="1"/>
    <col min="15364" max="15364" width="11.7109375" style="170" customWidth="1"/>
    <col min="15365" max="15365" width="15.7109375" style="170" customWidth="1"/>
    <col min="15366" max="15366" width="11.7109375" style="170" customWidth="1"/>
    <col min="15367" max="15367" width="15.7109375" style="170" customWidth="1"/>
    <col min="15368" max="15616" width="11" style="170"/>
    <col min="15617" max="15617" width="35.7109375" style="170" customWidth="1"/>
    <col min="15618" max="15618" width="11.7109375" style="170" customWidth="1"/>
    <col min="15619" max="15619" width="15.7109375" style="170" customWidth="1"/>
    <col min="15620" max="15620" width="11.7109375" style="170" customWidth="1"/>
    <col min="15621" max="15621" width="15.7109375" style="170" customWidth="1"/>
    <col min="15622" max="15622" width="11.7109375" style="170" customWidth="1"/>
    <col min="15623" max="15623" width="15.7109375" style="170" customWidth="1"/>
    <col min="15624" max="15872" width="11" style="170"/>
    <col min="15873" max="15873" width="35.7109375" style="170" customWidth="1"/>
    <col min="15874" max="15874" width="11.7109375" style="170" customWidth="1"/>
    <col min="15875" max="15875" width="15.7109375" style="170" customWidth="1"/>
    <col min="15876" max="15876" width="11.7109375" style="170" customWidth="1"/>
    <col min="15877" max="15877" width="15.7109375" style="170" customWidth="1"/>
    <col min="15878" max="15878" width="11.7109375" style="170" customWidth="1"/>
    <col min="15879" max="15879" width="15.7109375" style="170" customWidth="1"/>
    <col min="15880" max="16128" width="11" style="170"/>
    <col min="16129" max="16129" width="35.7109375" style="170" customWidth="1"/>
    <col min="16130" max="16130" width="11.7109375" style="170" customWidth="1"/>
    <col min="16131" max="16131" width="15.7109375" style="170" customWidth="1"/>
    <col min="16132" max="16132" width="11.7109375" style="170" customWidth="1"/>
    <col min="16133" max="16133" width="15.7109375" style="170" customWidth="1"/>
    <col min="16134" max="16134" width="11.7109375" style="170" customWidth="1"/>
    <col min="16135" max="16135" width="15.7109375" style="170" customWidth="1"/>
    <col min="16136" max="16384" width="11" style="170"/>
  </cols>
  <sheetData>
    <row r="1" spans="1:16" ht="27" customHeight="1" x14ac:dyDescent="0.2">
      <c r="A1" s="168" t="s">
        <v>132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25.15" customHeight="1" x14ac:dyDescent="0.25">
      <c r="A2" s="171" t="s">
        <v>133</v>
      </c>
      <c r="B2" s="172"/>
      <c r="C2" s="172"/>
      <c r="D2" s="172"/>
      <c r="E2" s="172"/>
      <c r="F2" s="172"/>
      <c r="G2" s="172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9.5" customHeight="1" thickBot="1" x14ac:dyDescent="0.3">
      <c r="A3" s="171"/>
      <c r="B3" s="172"/>
      <c r="C3" s="172"/>
      <c r="D3" s="172"/>
      <c r="E3" s="172"/>
      <c r="F3" s="172"/>
      <c r="G3" s="172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19.899999999999999" customHeight="1" thickBot="1" x14ac:dyDescent="0.25">
      <c r="A4" s="173" t="s">
        <v>134</v>
      </c>
      <c r="B4" s="174"/>
      <c r="C4" s="174"/>
      <c r="D4" s="174"/>
      <c r="E4" s="174"/>
      <c r="F4" s="174"/>
      <c r="G4" s="175"/>
      <c r="H4" s="169"/>
      <c r="I4" s="169"/>
      <c r="J4" s="169"/>
      <c r="K4" s="169"/>
      <c r="L4" s="169"/>
      <c r="M4" s="169"/>
      <c r="N4" s="169"/>
      <c r="O4" s="169"/>
      <c r="P4" s="169"/>
    </row>
    <row r="5" spans="1:16" ht="17.100000000000001" customHeight="1" x14ac:dyDescent="0.2">
      <c r="A5" s="789" t="s">
        <v>70</v>
      </c>
      <c r="B5" s="791" t="s">
        <v>5</v>
      </c>
      <c r="C5" s="792"/>
      <c r="D5" s="793" t="s">
        <v>6</v>
      </c>
      <c r="E5" s="794"/>
      <c r="F5" s="793" t="s">
        <v>7</v>
      </c>
      <c r="G5" s="794"/>
      <c r="H5" s="169"/>
      <c r="I5" s="169"/>
      <c r="J5" s="169"/>
      <c r="K5" s="169"/>
      <c r="L5" s="169"/>
      <c r="M5" s="169"/>
      <c r="N5" s="169"/>
      <c r="O5" s="169"/>
      <c r="P5" s="169"/>
    </row>
    <row r="6" spans="1:16" ht="17.100000000000001" customHeight="1" thickBot="1" x14ac:dyDescent="0.25">
      <c r="A6" s="790"/>
      <c r="B6" s="176" t="s">
        <v>135</v>
      </c>
      <c r="C6" s="177" t="s">
        <v>136</v>
      </c>
      <c r="D6" s="178" t="s">
        <v>135</v>
      </c>
      <c r="E6" s="179" t="s">
        <v>136</v>
      </c>
      <c r="F6" s="176" t="s">
        <v>135</v>
      </c>
      <c r="G6" s="180" t="s">
        <v>136</v>
      </c>
      <c r="H6" s="169"/>
      <c r="I6" s="169"/>
      <c r="J6" s="169"/>
      <c r="K6" s="169"/>
      <c r="L6" s="169"/>
      <c r="M6" s="169"/>
      <c r="N6" s="169"/>
      <c r="O6" s="169"/>
      <c r="P6" s="169"/>
    </row>
    <row r="7" spans="1:16" ht="16.5" customHeight="1" x14ac:dyDescent="0.25">
      <c r="A7" s="115" t="s">
        <v>76</v>
      </c>
      <c r="B7" s="181">
        <v>2.5700000000000003</v>
      </c>
      <c r="C7" s="182">
        <v>1.57</v>
      </c>
      <c r="D7" s="183">
        <v>74.690000000000012</v>
      </c>
      <c r="E7" s="184">
        <v>41.16</v>
      </c>
      <c r="F7" s="185">
        <v>1.57</v>
      </c>
      <c r="G7" s="186">
        <v>1.57</v>
      </c>
      <c r="H7" s="169"/>
      <c r="I7" s="169"/>
      <c r="J7" s="169"/>
      <c r="K7" s="169"/>
      <c r="L7" s="169"/>
      <c r="M7" s="169"/>
      <c r="N7" s="169"/>
      <c r="O7" s="169"/>
      <c r="P7" s="169"/>
    </row>
    <row r="8" spans="1:16" ht="17.100000000000001" customHeight="1" x14ac:dyDescent="0.25">
      <c r="A8" s="124" t="s">
        <v>77</v>
      </c>
      <c r="B8" s="187">
        <v>0.59000000000000008</v>
      </c>
      <c r="C8" s="188">
        <v>0.39</v>
      </c>
      <c r="D8" s="187">
        <v>33.550000000000004</v>
      </c>
      <c r="E8" s="188">
        <v>24.18</v>
      </c>
      <c r="F8" s="187">
        <v>0.79</v>
      </c>
      <c r="G8" s="188">
        <v>0.39</v>
      </c>
      <c r="H8" s="169"/>
      <c r="I8" s="169"/>
      <c r="J8" s="169"/>
      <c r="K8" s="169"/>
      <c r="L8" s="169"/>
      <c r="M8" s="169"/>
      <c r="N8" s="169"/>
      <c r="O8" s="169"/>
      <c r="P8" s="169"/>
    </row>
    <row r="9" spans="1:16" ht="17.100000000000001" customHeight="1" x14ac:dyDescent="0.25">
      <c r="A9" s="131" t="s">
        <v>78</v>
      </c>
      <c r="B9" s="189">
        <v>1.5999999999999999</v>
      </c>
      <c r="C9" s="190">
        <v>0.4</v>
      </c>
      <c r="D9" s="189">
        <v>25.4</v>
      </c>
      <c r="E9" s="190">
        <v>17.600000000000001</v>
      </c>
      <c r="F9" s="189">
        <v>0.4</v>
      </c>
      <c r="G9" s="190">
        <v>0.2</v>
      </c>
      <c r="H9" s="169"/>
      <c r="I9" s="169"/>
      <c r="J9" s="169"/>
      <c r="K9" s="169"/>
      <c r="L9" s="169"/>
      <c r="M9" s="169"/>
      <c r="N9" s="169"/>
      <c r="O9" s="169"/>
      <c r="P9" s="169"/>
    </row>
    <row r="10" spans="1:16" ht="17.100000000000001" customHeight="1" x14ac:dyDescent="0.25">
      <c r="A10" s="124" t="s">
        <v>79</v>
      </c>
      <c r="B10" s="187">
        <v>1.7999999999999998</v>
      </c>
      <c r="C10" s="188">
        <v>0.4</v>
      </c>
      <c r="D10" s="187">
        <v>34.600000000000016</v>
      </c>
      <c r="E10" s="188">
        <v>27.4</v>
      </c>
      <c r="F10" s="187">
        <v>0.8</v>
      </c>
      <c r="G10" s="188">
        <v>0.4</v>
      </c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 ht="17.100000000000001" customHeight="1" x14ac:dyDescent="0.25">
      <c r="A11" s="131" t="s">
        <v>80</v>
      </c>
      <c r="B11" s="189">
        <v>0.8</v>
      </c>
      <c r="C11" s="190">
        <v>0.4</v>
      </c>
      <c r="D11" s="189">
        <v>27.74</v>
      </c>
      <c r="E11" s="190">
        <v>19.7</v>
      </c>
      <c r="F11" s="189">
        <v>0</v>
      </c>
      <c r="G11" s="190">
        <v>0</v>
      </c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 ht="17.100000000000001" customHeight="1" x14ac:dyDescent="0.25">
      <c r="A12" s="124" t="s">
        <v>81</v>
      </c>
      <c r="B12" s="187">
        <v>0.2</v>
      </c>
      <c r="C12" s="188">
        <v>0.2</v>
      </c>
      <c r="D12" s="187">
        <v>61.8</v>
      </c>
      <c r="E12" s="188">
        <v>47.12</v>
      </c>
      <c r="F12" s="187">
        <v>0</v>
      </c>
      <c r="G12" s="188">
        <v>0</v>
      </c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ht="17.100000000000001" customHeight="1" x14ac:dyDescent="0.25">
      <c r="A13" s="131" t="s">
        <v>82</v>
      </c>
      <c r="B13" s="189">
        <v>2.96</v>
      </c>
      <c r="C13" s="190">
        <v>1.18</v>
      </c>
      <c r="D13" s="189">
        <v>63.930000000000021</v>
      </c>
      <c r="E13" s="190">
        <v>36.85</v>
      </c>
      <c r="F13" s="189">
        <v>7.8500000000000005</v>
      </c>
      <c r="G13" s="190">
        <v>4.12</v>
      </c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16" ht="17.100000000000001" customHeight="1" x14ac:dyDescent="0.25">
      <c r="A14" s="124" t="s">
        <v>83</v>
      </c>
      <c r="B14" s="187">
        <v>2.59</v>
      </c>
      <c r="C14" s="188">
        <v>1.39</v>
      </c>
      <c r="D14" s="187">
        <v>15.849999999999998</v>
      </c>
      <c r="E14" s="188">
        <v>7.52</v>
      </c>
      <c r="F14" s="187">
        <v>0.4</v>
      </c>
      <c r="G14" s="188">
        <v>0.4</v>
      </c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6" ht="17.100000000000001" customHeight="1" x14ac:dyDescent="0.25">
      <c r="A15" s="131" t="s">
        <v>84</v>
      </c>
      <c r="B15" s="189">
        <v>1</v>
      </c>
      <c r="C15" s="190">
        <v>0.4</v>
      </c>
      <c r="D15" s="189">
        <v>33.4</v>
      </c>
      <c r="E15" s="190">
        <v>23</v>
      </c>
      <c r="F15" s="189">
        <v>0.2</v>
      </c>
      <c r="G15" s="190">
        <v>0.2</v>
      </c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ht="17.100000000000001" customHeight="1" thickBot="1" x14ac:dyDescent="0.3">
      <c r="A16" s="124" t="s">
        <v>85</v>
      </c>
      <c r="B16" s="191">
        <v>0.3</v>
      </c>
      <c r="C16" s="192">
        <v>0.3</v>
      </c>
      <c r="D16" s="191">
        <v>27.300000000000004</v>
      </c>
      <c r="E16" s="192">
        <v>18.3</v>
      </c>
      <c r="F16" s="191">
        <v>0</v>
      </c>
      <c r="G16" s="192">
        <v>0</v>
      </c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8" ht="17.100000000000001" customHeight="1" x14ac:dyDescent="0.25">
      <c r="A17" s="115" t="s">
        <v>86</v>
      </c>
      <c r="B17" s="193">
        <v>2.4000000000000004</v>
      </c>
      <c r="C17" s="194">
        <v>1.6</v>
      </c>
      <c r="D17" s="193">
        <v>73.600000000000009</v>
      </c>
      <c r="E17" s="194">
        <v>35.6</v>
      </c>
      <c r="F17" s="193">
        <v>4.2</v>
      </c>
      <c r="G17" s="194">
        <v>3</v>
      </c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8" ht="17.100000000000001" customHeight="1" x14ac:dyDescent="0.25">
      <c r="A18" s="145" t="s">
        <v>87</v>
      </c>
      <c r="B18" s="187">
        <v>2.6300000000000008</v>
      </c>
      <c r="C18" s="188">
        <v>1.22</v>
      </c>
      <c r="D18" s="187">
        <v>22.72</v>
      </c>
      <c r="E18" s="188">
        <v>13.19</v>
      </c>
      <c r="F18" s="187">
        <v>0.2</v>
      </c>
      <c r="G18" s="188">
        <v>0.2</v>
      </c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8" ht="17.100000000000001" customHeight="1" x14ac:dyDescent="0.25">
      <c r="A19" s="131" t="s">
        <v>88</v>
      </c>
      <c r="B19" s="195">
        <v>5.3100000000000005</v>
      </c>
      <c r="C19" s="196">
        <v>3.72</v>
      </c>
      <c r="D19" s="195">
        <v>92.91</v>
      </c>
      <c r="E19" s="196">
        <v>33.909999999999997</v>
      </c>
      <c r="F19" s="195">
        <v>3.3500000000000005</v>
      </c>
      <c r="G19" s="196">
        <v>1.37</v>
      </c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8" ht="17.100000000000001" customHeight="1" x14ac:dyDescent="0.25">
      <c r="A20" s="145" t="s">
        <v>89</v>
      </c>
      <c r="B20" s="187">
        <v>2.0099999999999998</v>
      </c>
      <c r="C20" s="188">
        <v>0.61</v>
      </c>
      <c r="D20" s="187">
        <v>46.460000000000008</v>
      </c>
      <c r="E20" s="188">
        <v>33.94</v>
      </c>
      <c r="F20" s="187">
        <v>1</v>
      </c>
      <c r="G20" s="188">
        <v>0.2</v>
      </c>
      <c r="H20" s="169"/>
      <c r="I20" s="169"/>
      <c r="J20" s="169"/>
      <c r="K20" s="169"/>
      <c r="L20" s="169"/>
      <c r="M20" s="169"/>
      <c r="N20" s="169"/>
      <c r="O20" s="169"/>
      <c r="P20" s="169"/>
    </row>
    <row r="21" spans="1:18" ht="17.100000000000001" customHeight="1" x14ac:dyDescent="0.25">
      <c r="A21" s="131" t="s">
        <v>90</v>
      </c>
      <c r="B21" s="195">
        <v>2.79</v>
      </c>
      <c r="C21" s="196">
        <v>1.24</v>
      </c>
      <c r="D21" s="195">
        <v>49.64</v>
      </c>
      <c r="E21" s="196">
        <v>29.77</v>
      </c>
      <c r="F21" s="195">
        <v>0.30000000000000004</v>
      </c>
      <c r="G21" s="196">
        <v>0.1</v>
      </c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100000000000001" customHeight="1" x14ac:dyDescent="0.25">
      <c r="A22" s="145" t="s">
        <v>91</v>
      </c>
      <c r="B22" s="187">
        <v>1.7999999999999998</v>
      </c>
      <c r="C22" s="188">
        <v>1</v>
      </c>
      <c r="D22" s="187">
        <v>10.199999999999998</v>
      </c>
      <c r="E22" s="188">
        <v>7.2</v>
      </c>
      <c r="F22" s="187">
        <v>1.4</v>
      </c>
      <c r="G22" s="188">
        <v>0.6</v>
      </c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</row>
    <row r="23" spans="1:18" ht="16.5" customHeight="1" x14ac:dyDescent="0.25">
      <c r="A23" s="131" t="s">
        <v>92</v>
      </c>
      <c r="B23" s="195">
        <v>1.4</v>
      </c>
      <c r="C23" s="196">
        <v>0.2</v>
      </c>
      <c r="D23" s="195">
        <v>70.650000000000006</v>
      </c>
      <c r="E23" s="196">
        <v>41.59</v>
      </c>
      <c r="F23" s="195">
        <v>0.2</v>
      </c>
      <c r="G23" s="196">
        <v>0.2</v>
      </c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</row>
    <row r="24" spans="1:18" ht="17.100000000000001" customHeight="1" x14ac:dyDescent="0.25">
      <c r="A24" s="145" t="s">
        <v>93</v>
      </c>
      <c r="B24" s="187">
        <v>8.1999999999999993</v>
      </c>
      <c r="C24" s="188">
        <v>6.7</v>
      </c>
      <c r="D24" s="187">
        <v>1.8</v>
      </c>
      <c r="E24" s="188">
        <v>0.7</v>
      </c>
      <c r="F24" s="187">
        <v>1.9</v>
      </c>
      <c r="G24" s="188">
        <v>1.2</v>
      </c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</row>
    <row r="25" spans="1:18" ht="17.100000000000001" customHeight="1" x14ac:dyDescent="0.25">
      <c r="A25" s="131" t="s">
        <v>94</v>
      </c>
      <c r="B25" s="195">
        <v>1.9000000000000001</v>
      </c>
      <c r="C25" s="196">
        <v>1</v>
      </c>
      <c r="D25" s="195">
        <v>89.4</v>
      </c>
      <c r="E25" s="196">
        <v>37.799999999999997</v>
      </c>
      <c r="F25" s="195">
        <v>3</v>
      </c>
      <c r="G25" s="196">
        <v>1.7</v>
      </c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</row>
    <row r="26" spans="1:18" ht="17.100000000000001" customHeight="1" x14ac:dyDescent="0.25">
      <c r="A26" s="145" t="s">
        <v>95</v>
      </c>
      <c r="B26" s="187">
        <v>4.7</v>
      </c>
      <c r="C26" s="188">
        <v>3.1</v>
      </c>
      <c r="D26" s="187">
        <v>55.300000000000011</v>
      </c>
      <c r="E26" s="188">
        <v>31.6</v>
      </c>
      <c r="F26" s="187">
        <v>0.1</v>
      </c>
      <c r="G26" s="188">
        <v>0.1</v>
      </c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</row>
    <row r="27" spans="1:18" ht="17.100000000000001" customHeight="1" x14ac:dyDescent="0.25">
      <c r="A27" s="131" t="s">
        <v>96</v>
      </c>
      <c r="B27" s="195">
        <v>7.09</v>
      </c>
      <c r="C27" s="196">
        <v>3.69</v>
      </c>
      <c r="D27" s="195">
        <v>12.91</v>
      </c>
      <c r="E27" s="196">
        <v>7.37</v>
      </c>
      <c r="F27" s="195">
        <v>0.78</v>
      </c>
      <c r="G27" s="196">
        <v>0.78</v>
      </c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100000000000001" customHeight="1" x14ac:dyDescent="0.25">
      <c r="A28" s="145" t="s">
        <v>97</v>
      </c>
      <c r="B28" s="187">
        <v>2.2000000000000002</v>
      </c>
      <c r="C28" s="188">
        <v>1.4</v>
      </c>
      <c r="D28" s="187">
        <v>8.4</v>
      </c>
      <c r="E28" s="188">
        <v>2.4</v>
      </c>
      <c r="F28" s="187">
        <v>0.4</v>
      </c>
      <c r="G28" s="188">
        <v>0.4</v>
      </c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</row>
    <row r="29" spans="1:18" ht="17.100000000000001" customHeight="1" x14ac:dyDescent="0.25">
      <c r="A29" s="131" t="s">
        <v>98</v>
      </c>
      <c r="B29" s="195">
        <v>12.6</v>
      </c>
      <c r="C29" s="196">
        <v>11</v>
      </c>
      <c r="D29" s="195">
        <v>145.4</v>
      </c>
      <c r="E29" s="196">
        <v>48.2</v>
      </c>
      <c r="F29" s="195">
        <v>6.6</v>
      </c>
      <c r="G29" s="196">
        <v>4.8</v>
      </c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</row>
    <row r="30" spans="1:18" ht="17.100000000000001" customHeight="1" x14ac:dyDescent="0.25">
      <c r="A30" s="145" t="s">
        <v>99</v>
      </c>
      <c r="B30" s="187">
        <v>4.7799999999999994</v>
      </c>
      <c r="C30" s="188">
        <v>3.78</v>
      </c>
      <c r="D30" s="187">
        <v>31.04</v>
      </c>
      <c r="E30" s="188">
        <v>17.91</v>
      </c>
      <c r="F30" s="187">
        <v>0.4</v>
      </c>
      <c r="G30" s="188">
        <v>0.4</v>
      </c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</row>
    <row r="31" spans="1:18" ht="17.100000000000001" customHeight="1" x14ac:dyDescent="0.25">
      <c r="A31" s="131" t="s">
        <v>100</v>
      </c>
      <c r="B31" s="195">
        <v>2.59</v>
      </c>
      <c r="C31" s="196">
        <v>1.59</v>
      </c>
      <c r="D31" s="195">
        <v>3.79</v>
      </c>
      <c r="E31" s="196">
        <v>1.19</v>
      </c>
      <c r="F31" s="195">
        <v>0.4</v>
      </c>
      <c r="G31" s="196">
        <v>0.4</v>
      </c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</row>
    <row r="32" spans="1:18" ht="17.100000000000001" customHeight="1" x14ac:dyDescent="0.25">
      <c r="A32" s="145" t="s">
        <v>101</v>
      </c>
      <c r="B32" s="187">
        <v>7.9</v>
      </c>
      <c r="C32" s="188">
        <v>6.9</v>
      </c>
      <c r="D32" s="187">
        <v>60.7</v>
      </c>
      <c r="E32" s="188">
        <v>26.8</v>
      </c>
      <c r="F32" s="187">
        <v>4.4000000000000004</v>
      </c>
      <c r="G32" s="188">
        <v>2.7</v>
      </c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</row>
    <row r="33" spans="1:18" ht="17.100000000000001" customHeight="1" x14ac:dyDescent="0.25">
      <c r="A33" s="131" t="s">
        <v>102</v>
      </c>
      <c r="B33" s="195">
        <v>1.6</v>
      </c>
      <c r="C33" s="196">
        <v>0.5</v>
      </c>
      <c r="D33" s="195">
        <v>22.000000000000004</v>
      </c>
      <c r="E33" s="196">
        <v>17.899999999999999</v>
      </c>
      <c r="F33" s="195">
        <v>0.6</v>
      </c>
      <c r="G33" s="196">
        <v>0.5</v>
      </c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100000000000001" customHeight="1" x14ac:dyDescent="0.25">
      <c r="A34" s="145" t="s">
        <v>103</v>
      </c>
      <c r="B34" s="187">
        <v>0</v>
      </c>
      <c r="C34" s="188">
        <v>0</v>
      </c>
      <c r="D34" s="187">
        <v>56</v>
      </c>
      <c r="E34" s="188">
        <v>32</v>
      </c>
      <c r="F34" s="187">
        <v>3.2</v>
      </c>
      <c r="G34" s="188">
        <v>3</v>
      </c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5" spans="1:18" ht="17.100000000000001" customHeight="1" x14ac:dyDescent="0.25">
      <c r="A35" s="131" t="s">
        <v>104</v>
      </c>
      <c r="B35" s="195">
        <v>1.4000000000000001</v>
      </c>
      <c r="C35" s="196">
        <v>0.8</v>
      </c>
      <c r="D35" s="195">
        <v>55.1</v>
      </c>
      <c r="E35" s="196">
        <v>20.399999999999999</v>
      </c>
      <c r="F35" s="195">
        <v>0</v>
      </c>
      <c r="G35" s="196">
        <v>0</v>
      </c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</row>
    <row r="36" spans="1:18" ht="17.100000000000001" customHeight="1" x14ac:dyDescent="0.25">
      <c r="A36" s="145" t="s">
        <v>105</v>
      </c>
      <c r="B36" s="187">
        <v>4.6000000000000005</v>
      </c>
      <c r="C36" s="188">
        <v>3</v>
      </c>
      <c r="D36" s="187">
        <v>9.1999999999999993</v>
      </c>
      <c r="E36" s="188">
        <v>4.8</v>
      </c>
      <c r="F36" s="187">
        <v>1.6</v>
      </c>
      <c r="G36" s="188">
        <v>1.6</v>
      </c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</row>
    <row r="37" spans="1:18" ht="17.100000000000001" customHeight="1" x14ac:dyDescent="0.25">
      <c r="A37" s="131" t="s">
        <v>106</v>
      </c>
      <c r="B37" s="195">
        <v>6.52</v>
      </c>
      <c r="C37" s="196">
        <v>5.0999999999999996</v>
      </c>
      <c r="D37" s="195">
        <v>36.71</v>
      </c>
      <c r="E37" s="196">
        <v>26.11</v>
      </c>
      <c r="F37" s="195">
        <v>3.87</v>
      </c>
      <c r="G37" s="196">
        <v>2.86</v>
      </c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</row>
    <row r="38" spans="1:18" ht="17.100000000000001" customHeight="1" x14ac:dyDescent="0.25">
      <c r="A38" s="145" t="s">
        <v>107</v>
      </c>
      <c r="B38" s="187">
        <v>1.04</v>
      </c>
      <c r="C38" s="188">
        <v>0.41</v>
      </c>
      <c r="D38" s="187">
        <v>63.14</v>
      </c>
      <c r="E38" s="188">
        <v>23.57</v>
      </c>
      <c r="F38" s="187">
        <v>5.7499999999999991</v>
      </c>
      <c r="G38" s="188">
        <v>4.3099999999999996</v>
      </c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</row>
    <row r="39" spans="1:18" ht="17.100000000000001" customHeight="1" x14ac:dyDescent="0.25">
      <c r="A39" s="131" t="s">
        <v>108</v>
      </c>
      <c r="B39" s="195">
        <v>18</v>
      </c>
      <c r="C39" s="196">
        <v>16.2</v>
      </c>
      <c r="D39" s="195">
        <v>3.9000000000000004</v>
      </c>
      <c r="E39" s="196">
        <v>1.8</v>
      </c>
      <c r="F39" s="195">
        <v>2.8000000000000003</v>
      </c>
      <c r="G39" s="196">
        <v>2.1</v>
      </c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</row>
    <row r="40" spans="1:18" ht="17.100000000000001" customHeight="1" x14ac:dyDescent="0.25">
      <c r="A40" s="145" t="s">
        <v>109</v>
      </c>
      <c r="B40" s="187">
        <v>2.0299999999999998</v>
      </c>
      <c r="C40" s="188">
        <v>1.63</v>
      </c>
      <c r="D40" s="187">
        <v>47.74</v>
      </c>
      <c r="E40" s="188">
        <v>40.6</v>
      </c>
      <c r="F40" s="187">
        <v>0</v>
      </c>
      <c r="G40" s="188">
        <v>0</v>
      </c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</row>
    <row r="41" spans="1:18" ht="17.100000000000001" customHeight="1" x14ac:dyDescent="0.25">
      <c r="A41" s="152" t="s">
        <v>110</v>
      </c>
      <c r="B41" s="195">
        <v>3.41</v>
      </c>
      <c r="C41" s="196">
        <v>1.81</v>
      </c>
      <c r="D41" s="195">
        <v>69.740000000000009</v>
      </c>
      <c r="E41" s="196">
        <v>23.52</v>
      </c>
      <c r="F41" s="195">
        <v>6.2300000000000013</v>
      </c>
      <c r="G41" s="196">
        <v>3.22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</row>
    <row r="42" spans="1:18" ht="17.100000000000001" customHeight="1" x14ac:dyDescent="0.25">
      <c r="A42" s="145" t="s">
        <v>111</v>
      </c>
      <c r="B42" s="187">
        <v>25.4</v>
      </c>
      <c r="C42" s="188">
        <v>24.2</v>
      </c>
      <c r="D42" s="187">
        <v>128.19999999999999</v>
      </c>
      <c r="E42" s="188">
        <v>48.8</v>
      </c>
      <c r="F42" s="187">
        <v>1.7999999999999998</v>
      </c>
      <c r="G42" s="188">
        <v>1.4</v>
      </c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</row>
    <row r="43" spans="1:18" ht="17.100000000000001" customHeight="1" x14ac:dyDescent="0.25">
      <c r="A43" s="131" t="s">
        <v>112</v>
      </c>
      <c r="B43" s="195">
        <v>1.6</v>
      </c>
      <c r="C43" s="196">
        <v>0.8</v>
      </c>
      <c r="D43" s="195">
        <v>83.800000000000011</v>
      </c>
      <c r="E43" s="196">
        <v>33.4</v>
      </c>
      <c r="F43" s="195">
        <v>0.60000000000000009</v>
      </c>
      <c r="G43" s="196">
        <v>0.4</v>
      </c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</row>
    <row r="44" spans="1:18" ht="17.100000000000001" customHeight="1" thickBot="1" x14ac:dyDescent="0.3">
      <c r="A44" s="153" t="s">
        <v>113</v>
      </c>
      <c r="B44" s="187">
        <v>2.1700000000000004</v>
      </c>
      <c r="C44" s="188">
        <v>0.78</v>
      </c>
      <c r="D44" s="187">
        <v>74.90000000000002</v>
      </c>
      <c r="E44" s="188">
        <v>25.74</v>
      </c>
      <c r="F44" s="187">
        <v>0.60000000000000009</v>
      </c>
      <c r="G44" s="188">
        <v>0.2</v>
      </c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</row>
    <row r="45" spans="1:18" ht="17.100000000000001" customHeight="1" x14ac:dyDescent="0.25">
      <c r="A45" s="115" t="s">
        <v>114</v>
      </c>
      <c r="B45" s="198">
        <v>0.60000000000000009</v>
      </c>
      <c r="C45" s="199">
        <v>0.4</v>
      </c>
      <c r="D45" s="198">
        <v>4</v>
      </c>
      <c r="E45" s="199">
        <v>1.6</v>
      </c>
      <c r="F45" s="198">
        <v>2.4</v>
      </c>
      <c r="G45" s="199">
        <v>1.6</v>
      </c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</row>
    <row r="46" spans="1:18" ht="17.100000000000001" customHeight="1" x14ac:dyDescent="0.25">
      <c r="A46" s="145" t="s">
        <v>115</v>
      </c>
      <c r="B46" s="187">
        <v>2.21</v>
      </c>
      <c r="C46" s="188">
        <v>1.21</v>
      </c>
      <c r="D46" s="187">
        <v>24.110000000000003</v>
      </c>
      <c r="E46" s="188">
        <v>15.88</v>
      </c>
      <c r="F46" s="187">
        <v>8.0300000000000011</v>
      </c>
      <c r="G46" s="188">
        <v>5.63</v>
      </c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</row>
    <row r="47" spans="1:18" ht="17.100000000000001" customHeight="1" x14ac:dyDescent="0.25">
      <c r="A47" s="131" t="s">
        <v>116</v>
      </c>
      <c r="B47" s="195">
        <v>8.6</v>
      </c>
      <c r="C47" s="196">
        <v>6.8</v>
      </c>
      <c r="D47" s="195">
        <v>21.6</v>
      </c>
      <c r="E47" s="196">
        <v>9.6</v>
      </c>
      <c r="F47" s="195">
        <v>1.8</v>
      </c>
      <c r="G47" s="196">
        <v>0.8</v>
      </c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</row>
    <row r="48" spans="1:18" ht="17.100000000000001" customHeight="1" x14ac:dyDescent="0.25">
      <c r="A48" s="145" t="s">
        <v>117</v>
      </c>
      <c r="B48" s="187">
        <v>13.200000000000001</v>
      </c>
      <c r="C48" s="188">
        <v>10.8</v>
      </c>
      <c r="D48" s="187">
        <v>62.2</v>
      </c>
      <c r="E48" s="188">
        <v>18.2</v>
      </c>
      <c r="F48" s="187">
        <v>3.8000000000000003</v>
      </c>
      <c r="G48" s="188">
        <v>2.4</v>
      </c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</row>
    <row r="49" spans="1:18" ht="17.100000000000001" customHeight="1" x14ac:dyDescent="0.25">
      <c r="A49" s="131" t="s">
        <v>118</v>
      </c>
      <c r="B49" s="195">
        <v>1.6</v>
      </c>
      <c r="C49" s="196">
        <v>0.8</v>
      </c>
      <c r="D49" s="195">
        <v>7.3999999999999995</v>
      </c>
      <c r="E49" s="196">
        <v>2.4</v>
      </c>
      <c r="F49" s="195">
        <v>2</v>
      </c>
      <c r="G49" s="196">
        <v>1.8</v>
      </c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</row>
    <row r="50" spans="1:18" ht="17.100000000000001" customHeight="1" x14ac:dyDescent="0.25">
      <c r="A50" s="145" t="s">
        <v>119</v>
      </c>
      <c r="B50" s="187">
        <v>0.4</v>
      </c>
      <c r="C50" s="188">
        <v>0.2</v>
      </c>
      <c r="D50" s="187">
        <v>13</v>
      </c>
      <c r="E50" s="188">
        <v>6.8</v>
      </c>
      <c r="F50" s="187">
        <v>3.0000000000000004</v>
      </c>
      <c r="G50" s="188">
        <v>1.8</v>
      </c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</row>
    <row r="51" spans="1:18" ht="17.100000000000001" customHeight="1" x14ac:dyDescent="0.25">
      <c r="A51" s="131" t="s">
        <v>120</v>
      </c>
      <c r="B51" s="195">
        <v>0.2</v>
      </c>
      <c r="C51" s="196">
        <v>0.2</v>
      </c>
      <c r="D51" s="195">
        <v>10.8</v>
      </c>
      <c r="E51" s="196">
        <v>3.88</v>
      </c>
      <c r="F51" s="195">
        <v>3.06</v>
      </c>
      <c r="G51" s="196">
        <v>1.43</v>
      </c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</row>
    <row r="52" spans="1:18" ht="17.100000000000001" customHeight="1" x14ac:dyDescent="0.25">
      <c r="A52" s="145" t="s">
        <v>121</v>
      </c>
      <c r="B52" s="187">
        <v>56.76</v>
      </c>
      <c r="C52" s="188">
        <v>35.97</v>
      </c>
      <c r="D52" s="187">
        <v>78.999999999999986</v>
      </c>
      <c r="E52" s="188">
        <v>37.93</v>
      </c>
      <c r="F52" s="187">
        <v>8.33</v>
      </c>
      <c r="G52" s="188">
        <v>6.17</v>
      </c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</row>
    <row r="53" spans="1:18" ht="17.100000000000001" customHeight="1" x14ac:dyDescent="0.25">
      <c r="A53" s="131" t="s">
        <v>122</v>
      </c>
      <c r="B53" s="195">
        <v>0</v>
      </c>
      <c r="C53" s="196">
        <v>0</v>
      </c>
      <c r="D53" s="195">
        <v>9.6999999999999993</v>
      </c>
      <c r="E53" s="196">
        <v>4.9000000000000004</v>
      </c>
      <c r="F53" s="195">
        <v>2.2999999999999998</v>
      </c>
      <c r="G53" s="196">
        <v>0.9</v>
      </c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</row>
    <row r="54" spans="1:18" ht="17.100000000000001" customHeight="1" x14ac:dyDescent="0.25">
      <c r="A54" s="145" t="s">
        <v>123</v>
      </c>
      <c r="B54" s="187">
        <v>0.60000000000000009</v>
      </c>
      <c r="C54" s="188">
        <v>0.2</v>
      </c>
      <c r="D54" s="187">
        <v>9.61</v>
      </c>
      <c r="E54" s="188">
        <v>3.14</v>
      </c>
      <c r="F54" s="187">
        <v>4.9000000000000004</v>
      </c>
      <c r="G54" s="188">
        <v>2.35</v>
      </c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</row>
    <row r="55" spans="1:18" ht="17.100000000000001" customHeight="1" x14ac:dyDescent="0.25">
      <c r="A55" s="131" t="s">
        <v>124</v>
      </c>
      <c r="B55" s="195">
        <v>46.8</v>
      </c>
      <c r="C55" s="196">
        <v>39.799999999999997</v>
      </c>
      <c r="D55" s="195">
        <v>74.800000000000011</v>
      </c>
      <c r="E55" s="196">
        <v>26.8</v>
      </c>
      <c r="F55" s="195">
        <v>3.8000000000000003</v>
      </c>
      <c r="G55" s="196">
        <v>2.8</v>
      </c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</row>
    <row r="56" spans="1:18" ht="17.100000000000001" customHeight="1" x14ac:dyDescent="0.25">
      <c r="A56" s="145" t="s">
        <v>125</v>
      </c>
      <c r="B56" s="187">
        <v>0.61</v>
      </c>
      <c r="C56" s="188">
        <v>0.41</v>
      </c>
      <c r="D56" s="187">
        <v>12.59</v>
      </c>
      <c r="E56" s="188">
        <v>7.31</v>
      </c>
      <c r="F56" s="187">
        <v>4.8699999999999992</v>
      </c>
      <c r="G56" s="188">
        <v>4.0599999999999996</v>
      </c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</row>
    <row r="57" spans="1:18" ht="17.100000000000001" customHeight="1" x14ac:dyDescent="0.25">
      <c r="A57" s="131" t="s">
        <v>126</v>
      </c>
      <c r="B57" s="195">
        <v>13.62</v>
      </c>
      <c r="C57" s="196">
        <v>8.86</v>
      </c>
      <c r="D57" s="195">
        <v>13</v>
      </c>
      <c r="E57" s="196">
        <v>6.3</v>
      </c>
      <c r="F57" s="195">
        <v>12.219999999999999</v>
      </c>
      <c r="G57" s="196">
        <v>9.65</v>
      </c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</row>
    <row r="58" spans="1:18" ht="17.100000000000001" customHeight="1" x14ac:dyDescent="0.25">
      <c r="A58" s="145" t="s">
        <v>127</v>
      </c>
      <c r="B58" s="187">
        <v>2.0699999999999998</v>
      </c>
      <c r="C58" s="188">
        <v>1.65</v>
      </c>
      <c r="D58" s="187">
        <v>7.0200000000000005</v>
      </c>
      <c r="E58" s="188">
        <v>2.06</v>
      </c>
      <c r="F58" s="187">
        <v>9.48</v>
      </c>
      <c r="G58" s="188">
        <v>7.21</v>
      </c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</row>
    <row r="59" spans="1:18" ht="17.100000000000001" customHeight="1" x14ac:dyDescent="0.25">
      <c r="A59" s="131" t="s">
        <v>128</v>
      </c>
      <c r="B59" s="195">
        <v>10.69</v>
      </c>
      <c r="C59" s="196">
        <v>8.08</v>
      </c>
      <c r="D59" s="195">
        <v>97.170000000000016</v>
      </c>
      <c r="E59" s="196">
        <v>37.770000000000003</v>
      </c>
      <c r="F59" s="195">
        <v>3.2299999999999995</v>
      </c>
      <c r="G59" s="196">
        <v>1.01</v>
      </c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</row>
    <row r="60" spans="1:18" ht="17.100000000000001" customHeight="1" x14ac:dyDescent="0.25">
      <c r="A60" s="145" t="s">
        <v>129</v>
      </c>
      <c r="B60" s="187">
        <v>3.0500000000000003</v>
      </c>
      <c r="C60" s="188">
        <v>2.64</v>
      </c>
      <c r="D60" s="187">
        <v>1.82</v>
      </c>
      <c r="E60" s="188">
        <v>1.62</v>
      </c>
      <c r="F60" s="187">
        <v>1.82</v>
      </c>
      <c r="G60" s="188">
        <v>0.81</v>
      </c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</row>
    <row r="61" spans="1:18" s="169" customFormat="1" ht="20.100000000000001" customHeight="1" thickBot="1" x14ac:dyDescent="0.3">
      <c r="A61" s="160" t="s">
        <v>130</v>
      </c>
      <c r="B61" s="200">
        <v>0.8</v>
      </c>
      <c r="C61" s="201">
        <v>0.2</v>
      </c>
      <c r="D61" s="200">
        <v>6</v>
      </c>
      <c r="E61" s="201">
        <v>2.8</v>
      </c>
      <c r="F61" s="200">
        <v>1.2</v>
      </c>
      <c r="G61" s="201">
        <v>1</v>
      </c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</row>
    <row r="62" spans="1:18" s="169" customFormat="1" x14ac:dyDescent="0.2">
      <c r="A62" s="170" t="s">
        <v>137</v>
      </c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</row>
    <row r="63" spans="1:18" s="169" customFormat="1" x14ac:dyDescent="0.2">
      <c r="A63" s="202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</row>
    <row r="64" spans="1:18" s="169" customFormat="1" ht="13.5" customHeight="1" x14ac:dyDescent="0.2"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</row>
    <row r="65" spans="1:18" s="169" customFormat="1" x14ac:dyDescent="0.2"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</row>
    <row r="66" spans="1:18" s="169" customFormat="1" x14ac:dyDescent="0.2"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</row>
    <row r="67" spans="1:18" s="169" customFormat="1" x14ac:dyDescent="0.2"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</row>
    <row r="68" spans="1:18" s="169" customFormat="1" x14ac:dyDescent="0.2"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</row>
    <row r="69" spans="1:18" s="169" customFormat="1" x14ac:dyDescent="0.2"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</row>
    <row r="70" spans="1:18" s="169" customFormat="1" x14ac:dyDescent="0.2"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</row>
    <row r="71" spans="1:18" s="169" customFormat="1" x14ac:dyDescent="0.2"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</row>
    <row r="72" spans="1:18" s="169" customFormat="1" x14ac:dyDescent="0.2"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</row>
    <row r="73" spans="1:18" x14ac:dyDescent="0.2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</row>
  </sheetData>
  <mergeCells count="4">
    <mergeCell ref="A5:A6"/>
    <mergeCell ref="B5:C5"/>
    <mergeCell ref="D5:E5"/>
    <mergeCell ref="F5:G5"/>
  </mergeCells>
  <printOptions horizontalCentered="1"/>
  <pageMargins left="0.55118110236220474" right="0.47244094488188981" top="0.43307086614173229" bottom="0.27559055118110237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3A89-A731-47EA-862D-6EEC4677A71A}">
  <dimension ref="A1:EC98"/>
  <sheetViews>
    <sheetView view="pageBreakPreview" zoomScaleNormal="100" zoomScaleSheetLayoutView="100" workbookViewId="0">
      <selection sqref="A1:F1"/>
    </sheetView>
  </sheetViews>
  <sheetFormatPr baseColWidth="10" defaultColWidth="11" defaultRowHeight="12.75" x14ac:dyDescent="0.2"/>
  <cols>
    <col min="1" max="1" width="23.5703125" style="720" customWidth="1"/>
    <col min="2" max="2" width="12.140625" style="720" customWidth="1"/>
    <col min="3" max="4" width="9.28515625" style="720" customWidth="1"/>
    <col min="5" max="5" width="12.140625" style="720" customWidth="1"/>
    <col min="6" max="7" width="9.28515625" style="720" customWidth="1"/>
    <col min="8" max="8" width="12.140625" style="720" customWidth="1"/>
    <col min="9" max="10" width="9.28515625" style="720" customWidth="1"/>
    <col min="11" max="11" width="12.140625" style="720" customWidth="1"/>
    <col min="12" max="13" width="9.28515625" style="720" customWidth="1"/>
    <col min="14" max="256" width="11" style="720"/>
    <col min="257" max="257" width="23.5703125" style="720" customWidth="1"/>
    <col min="258" max="258" width="12.140625" style="720" customWidth="1"/>
    <col min="259" max="260" width="9.28515625" style="720" customWidth="1"/>
    <col min="261" max="261" width="12.140625" style="720" customWidth="1"/>
    <col min="262" max="263" width="9.28515625" style="720" customWidth="1"/>
    <col min="264" max="264" width="12.140625" style="720" customWidth="1"/>
    <col min="265" max="266" width="9.28515625" style="720" customWidth="1"/>
    <col min="267" max="267" width="12.140625" style="720" customWidth="1"/>
    <col min="268" max="269" width="9.28515625" style="720" customWidth="1"/>
    <col min="270" max="512" width="11" style="720"/>
    <col min="513" max="513" width="23.5703125" style="720" customWidth="1"/>
    <col min="514" max="514" width="12.140625" style="720" customWidth="1"/>
    <col min="515" max="516" width="9.28515625" style="720" customWidth="1"/>
    <col min="517" max="517" width="12.140625" style="720" customWidth="1"/>
    <col min="518" max="519" width="9.28515625" style="720" customWidth="1"/>
    <col min="520" max="520" width="12.140625" style="720" customWidth="1"/>
    <col min="521" max="522" width="9.28515625" style="720" customWidth="1"/>
    <col min="523" max="523" width="12.140625" style="720" customWidth="1"/>
    <col min="524" max="525" width="9.28515625" style="720" customWidth="1"/>
    <col min="526" max="768" width="11" style="720"/>
    <col min="769" max="769" width="23.5703125" style="720" customWidth="1"/>
    <col min="770" max="770" width="12.140625" style="720" customWidth="1"/>
    <col min="771" max="772" width="9.28515625" style="720" customWidth="1"/>
    <col min="773" max="773" width="12.140625" style="720" customWidth="1"/>
    <col min="774" max="775" width="9.28515625" style="720" customWidth="1"/>
    <col min="776" max="776" width="12.140625" style="720" customWidth="1"/>
    <col min="777" max="778" width="9.28515625" style="720" customWidth="1"/>
    <col min="779" max="779" width="12.140625" style="720" customWidth="1"/>
    <col min="780" max="781" width="9.28515625" style="720" customWidth="1"/>
    <col min="782" max="1024" width="11" style="720"/>
    <col min="1025" max="1025" width="23.5703125" style="720" customWidth="1"/>
    <col min="1026" max="1026" width="12.140625" style="720" customWidth="1"/>
    <col min="1027" max="1028" width="9.28515625" style="720" customWidth="1"/>
    <col min="1029" max="1029" width="12.140625" style="720" customWidth="1"/>
    <col min="1030" max="1031" width="9.28515625" style="720" customWidth="1"/>
    <col min="1032" max="1032" width="12.140625" style="720" customWidth="1"/>
    <col min="1033" max="1034" width="9.28515625" style="720" customWidth="1"/>
    <col min="1035" max="1035" width="12.140625" style="720" customWidth="1"/>
    <col min="1036" max="1037" width="9.28515625" style="720" customWidth="1"/>
    <col min="1038" max="1280" width="11" style="720"/>
    <col min="1281" max="1281" width="23.5703125" style="720" customWidth="1"/>
    <col min="1282" max="1282" width="12.140625" style="720" customWidth="1"/>
    <col min="1283" max="1284" width="9.28515625" style="720" customWidth="1"/>
    <col min="1285" max="1285" width="12.140625" style="720" customWidth="1"/>
    <col min="1286" max="1287" width="9.28515625" style="720" customWidth="1"/>
    <col min="1288" max="1288" width="12.140625" style="720" customWidth="1"/>
    <col min="1289" max="1290" width="9.28515625" style="720" customWidth="1"/>
    <col min="1291" max="1291" width="12.140625" style="720" customWidth="1"/>
    <col min="1292" max="1293" width="9.28515625" style="720" customWidth="1"/>
    <col min="1294" max="1536" width="11" style="720"/>
    <col min="1537" max="1537" width="23.5703125" style="720" customWidth="1"/>
    <col min="1538" max="1538" width="12.140625" style="720" customWidth="1"/>
    <col min="1539" max="1540" width="9.28515625" style="720" customWidth="1"/>
    <col min="1541" max="1541" width="12.140625" style="720" customWidth="1"/>
    <col min="1542" max="1543" width="9.28515625" style="720" customWidth="1"/>
    <col min="1544" max="1544" width="12.140625" style="720" customWidth="1"/>
    <col min="1545" max="1546" width="9.28515625" style="720" customWidth="1"/>
    <col min="1547" max="1547" width="12.140625" style="720" customWidth="1"/>
    <col min="1548" max="1549" width="9.28515625" style="720" customWidth="1"/>
    <col min="1550" max="1792" width="11" style="720"/>
    <col min="1793" max="1793" width="23.5703125" style="720" customWidth="1"/>
    <col min="1794" max="1794" width="12.140625" style="720" customWidth="1"/>
    <col min="1795" max="1796" width="9.28515625" style="720" customWidth="1"/>
    <col min="1797" max="1797" width="12.140625" style="720" customWidth="1"/>
    <col min="1798" max="1799" width="9.28515625" style="720" customWidth="1"/>
    <col min="1800" max="1800" width="12.140625" style="720" customWidth="1"/>
    <col min="1801" max="1802" width="9.28515625" style="720" customWidth="1"/>
    <col min="1803" max="1803" width="12.140625" style="720" customWidth="1"/>
    <col min="1804" max="1805" width="9.28515625" style="720" customWidth="1"/>
    <col min="1806" max="2048" width="11" style="720"/>
    <col min="2049" max="2049" width="23.5703125" style="720" customWidth="1"/>
    <col min="2050" max="2050" width="12.140625" style="720" customWidth="1"/>
    <col min="2051" max="2052" width="9.28515625" style="720" customWidth="1"/>
    <col min="2053" max="2053" width="12.140625" style="720" customWidth="1"/>
    <col min="2054" max="2055" width="9.28515625" style="720" customWidth="1"/>
    <col min="2056" max="2056" width="12.140625" style="720" customWidth="1"/>
    <col min="2057" max="2058" width="9.28515625" style="720" customWidth="1"/>
    <col min="2059" max="2059" width="12.140625" style="720" customWidth="1"/>
    <col min="2060" max="2061" width="9.28515625" style="720" customWidth="1"/>
    <col min="2062" max="2304" width="11" style="720"/>
    <col min="2305" max="2305" width="23.5703125" style="720" customWidth="1"/>
    <col min="2306" max="2306" width="12.140625" style="720" customWidth="1"/>
    <col min="2307" max="2308" width="9.28515625" style="720" customWidth="1"/>
    <col min="2309" max="2309" width="12.140625" style="720" customWidth="1"/>
    <col min="2310" max="2311" width="9.28515625" style="720" customWidth="1"/>
    <col min="2312" max="2312" width="12.140625" style="720" customWidth="1"/>
    <col min="2313" max="2314" width="9.28515625" style="720" customWidth="1"/>
    <col min="2315" max="2315" width="12.140625" style="720" customWidth="1"/>
    <col min="2316" max="2317" width="9.28515625" style="720" customWidth="1"/>
    <col min="2318" max="2560" width="11" style="720"/>
    <col min="2561" max="2561" width="23.5703125" style="720" customWidth="1"/>
    <col min="2562" max="2562" width="12.140625" style="720" customWidth="1"/>
    <col min="2563" max="2564" width="9.28515625" style="720" customWidth="1"/>
    <col min="2565" max="2565" width="12.140625" style="720" customWidth="1"/>
    <col min="2566" max="2567" width="9.28515625" style="720" customWidth="1"/>
    <col min="2568" max="2568" width="12.140625" style="720" customWidth="1"/>
    <col min="2569" max="2570" width="9.28515625" style="720" customWidth="1"/>
    <col min="2571" max="2571" width="12.140625" style="720" customWidth="1"/>
    <col min="2572" max="2573" width="9.28515625" style="720" customWidth="1"/>
    <col min="2574" max="2816" width="11" style="720"/>
    <col min="2817" max="2817" width="23.5703125" style="720" customWidth="1"/>
    <col min="2818" max="2818" width="12.140625" style="720" customWidth="1"/>
    <col min="2819" max="2820" width="9.28515625" style="720" customWidth="1"/>
    <col min="2821" max="2821" width="12.140625" style="720" customWidth="1"/>
    <col min="2822" max="2823" width="9.28515625" style="720" customWidth="1"/>
    <col min="2824" max="2824" width="12.140625" style="720" customWidth="1"/>
    <col min="2825" max="2826" width="9.28515625" style="720" customWidth="1"/>
    <col min="2827" max="2827" width="12.140625" style="720" customWidth="1"/>
    <col min="2828" max="2829" width="9.28515625" style="720" customWidth="1"/>
    <col min="2830" max="3072" width="11" style="720"/>
    <col min="3073" max="3073" width="23.5703125" style="720" customWidth="1"/>
    <col min="3074" max="3074" width="12.140625" style="720" customWidth="1"/>
    <col min="3075" max="3076" width="9.28515625" style="720" customWidth="1"/>
    <col min="3077" max="3077" width="12.140625" style="720" customWidth="1"/>
    <col min="3078" max="3079" width="9.28515625" style="720" customWidth="1"/>
    <col min="3080" max="3080" width="12.140625" style="720" customWidth="1"/>
    <col min="3081" max="3082" width="9.28515625" style="720" customWidth="1"/>
    <col min="3083" max="3083" width="12.140625" style="720" customWidth="1"/>
    <col min="3084" max="3085" width="9.28515625" style="720" customWidth="1"/>
    <col min="3086" max="3328" width="11" style="720"/>
    <col min="3329" max="3329" width="23.5703125" style="720" customWidth="1"/>
    <col min="3330" max="3330" width="12.140625" style="720" customWidth="1"/>
    <col min="3331" max="3332" width="9.28515625" style="720" customWidth="1"/>
    <col min="3333" max="3333" width="12.140625" style="720" customWidth="1"/>
    <col min="3334" max="3335" width="9.28515625" style="720" customWidth="1"/>
    <col min="3336" max="3336" width="12.140625" style="720" customWidth="1"/>
    <col min="3337" max="3338" width="9.28515625" style="720" customWidth="1"/>
    <col min="3339" max="3339" width="12.140625" style="720" customWidth="1"/>
    <col min="3340" max="3341" width="9.28515625" style="720" customWidth="1"/>
    <col min="3342" max="3584" width="11" style="720"/>
    <col min="3585" max="3585" width="23.5703125" style="720" customWidth="1"/>
    <col min="3586" max="3586" width="12.140625" style="720" customWidth="1"/>
    <col min="3587" max="3588" width="9.28515625" style="720" customWidth="1"/>
    <col min="3589" max="3589" width="12.140625" style="720" customWidth="1"/>
    <col min="3590" max="3591" width="9.28515625" style="720" customWidth="1"/>
    <col min="3592" max="3592" width="12.140625" style="720" customWidth="1"/>
    <col min="3593" max="3594" width="9.28515625" style="720" customWidth="1"/>
    <col min="3595" max="3595" width="12.140625" style="720" customWidth="1"/>
    <col min="3596" max="3597" width="9.28515625" style="720" customWidth="1"/>
    <col min="3598" max="3840" width="11" style="720"/>
    <col min="3841" max="3841" width="23.5703125" style="720" customWidth="1"/>
    <col min="3842" max="3842" width="12.140625" style="720" customWidth="1"/>
    <col min="3843" max="3844" width="9.28515625" style="720" customWidth="1"/>
    <col min="3845" max="3845" width="12.140625" style="720" customWidth="1"/>
    <col min="3846" max="3847" width="9.28515625" style="720" customWidth="1"/>
    <col min="3848" max="3848" width="12.140625" style="720" customWidth="1"/>
    <col min="3849" max="3850" width="9.28515625" style="720" customWidth="1"/>
    <col min="3851" max="3851" width="12.140625" style="720" customWidth="1"/>
    <col min="3852" max="3853" width="9.28515625" style="720" customWidth="1"/>
    <col min="3854" max="4096" width="11" style="720"/>
    <col min="4097" max="4097" width="23.5703125" style="720" customWidth="1"/>
    <col min="4098" max="4098" width="12.140625" style="720" customWidth="1"/>
    <col min="4099" max="4100" width="9.28515625" style="720" customWidth="1"/>
    <col min="4101" max="4101" width="12.140625" style="720" customWidth="1"/>
    <col min="4102" max="4103" width="9.28515625" style="720" customWidth="1"/>
    <col min="4104" max="4104" width="12.140625" style="720" customWidth="1"/>
    <col min="4105" max="4106" width="9.28515625" style="720" customWidth="1"/>
    <col min="4107" max="4107" width="12.140625" style="720" customWidth="1"/>
    <col min="4108" max="4109" width="9.28515625" style="720" customWidth="1"/>
    <col min="4110" max="4352" width="11" style="720"/>
    <col min="4353" max="4353" width="23.5703125" style="720" customWidth="1"/>
    <col min="4354" max="4354" width="12.140625" style="720" customWidth="1"/>
    <col min="4355" max="4356" width="9.28515625" style="720" customWidth="1"/>
    <col min="4357" max="4357" width="12.140625" style="720" customWidth="1"/>
    <col min="4358" max="4359" width="9.28515625" style="720" customWidth="1"/>
    <col min="4360" max="4360" width="12.140625" style="720" customWidth="1"/>
    <col min="4361" max="4362" width="9.28515625" style="720" customWidth="1"/>
    <col min="4363" max="4363" width="12.140625" style="720" customWidth="1"/>
    <col min="4364" max="4365" width="9.28515625" style="720" customWidth="1"/>
    <col min="4366" max="4608" width="11" style="720"/>
    <col min="4609" max="4609" width="23.5703125" style="720" customWidth="1"/>
    <col min="4610" max="4610" width="12.140625" style="720" customWidth="1"/>
    <col min="4611" max="4612" width="9.28515625" style="720" customWidth="1"/>
    <col min="4613" max="4613" width="12.140625" style="720" customWidth="1"/>
    <col min="4614" max="4615" width="9.28515625" style="720" customWidth="1"/>
    <col min="4616" max="4616" width="12.140625" style="720" customWidth="1"/>
    <col min="4617" max="4618" width="9.28515625" style="720" customWidth="1"/>
    <col min="4619" max="4619" width="12.140625" style="720" customWidth="1"/>
    <col min="4620" max="4621" width="9.28515625" style="720" customWidth="1"/>
    <col min="4622" max="4864" width="11" style="720"/>
    <col min="4865" max="4865" width="23.5703125" style="720" customWidth="1"/>
    <col min="4866" max="4866" width="12.140625" style="720" customWidth="1"/>
    <col min="4867" max="4868" width="9.28515625" style="720" customWidth="1"/>
    <col min="4869" max="4869" width="12.140625" style="720" customWidth="1"/>
    <col min="4870" max="4871" width="9.28515625" style="720" customWidth="1"/>
    <col min="4872" max="4872" width="12.140625" style="720" customWidth="1"/>
    <col min="4873" max="4874" width="9.28515625" style="720" customWidth="1"/>
    <col min="4875" max="4875" width="12.140625" style="720" customWidth="1"/>
    <col min="4876" max="4877" width="9.28515625" style="720" customWidth="1"/>
    <col min="4878" max="5120" width="11" style="720"/>
    <col min="5121" max="5121" width="23.5703125" style="720" customWidth="1"/>
    <col min="5122" max="5122" width="12.140625" style="720" customWidth="1"/>
    <col min="5123" max="5124" width="9.28515625" style="720" customWidth="1"/>
    <col min="5125" max="5125" width="12.140625" style="720" customWidth="1"/>
    <col min="5126" max="5127" width="9.28515625" style="720" customWidth="1"/>
    <col min="5128" max="5128" width="12.140625" style="720" customWidth="1"/>
    <col min="5129" max="5130" width="9.28515625" style="720" customWidth="1"/>
    <col min="5131" max="5131" width="12.140625" style="720" customWidth="1"/>
    <col min="5132" max="5133" width="9.28515625" style="720" customWidth="1"/>
    <col min="5134" max="5376" width="11" style="720"/>
    <col min="5377" max="5377" width="23.5703125" style="720" customWidth="1"/>
    <col min="5378" max="5378" width="12.140625" style="720" customWidth="1"/>
    <col min="5379" max="5380" width="9.28515625" style="720" customWidth="1"/>
    <col min="5381" max="5381" width="12.140625" style="720" customWidth="1"/>
    <col min="5382" max="5383" width="9.28515625" style="720" customWidth="1"/>
    <col min="5384" max="5384" width="12.140625" style="720" customWidth="1"/>
    <col min="5385" max="5386" width="9.28515625" style="720" customWidth="1"/>
    <col min="5387" max="5387" width="12.140625" style="720" customWidth="1"/>
    <col min="5388" max="5389" width="9.28515625" style="720" customWidth="1"/>
    <col min="5390" max="5632" width="11" style="720"/>
    <col min="5633" max="5633" width="23.5703125" style="720" customWidth="1"/>
    <col min="5634" max="5634" width="12.140625" style="720" customWidth="1"/>
    <col min="5635" max="5636" width="9.28515625" style="720" customWidth="1"/>
    <col min="5637" max="5637" width="12.140625" style="720" customWidth="1"/>
    <col min="5638" max="5639" width="9.28515625" style="720" customWidth="1"/>
    <col min="5640" max="5640" width="12.140625" style="720" customWidth="1"/>
    <col min="5641" max="5642" width="9.28515625" style="720" customWidth="1"/>
    <col min="5643" max="5643" width="12.140625" style="720" customWidth="1"/>
    <col min="5644" max="5645" width="9.28515625" style="720" customWidth="1"/>
    <col min="5646" max="5888" width="11" style="720"/>
    <col min="5889" max="5889" width="23.5703125" style="720" customWidth="1"/>
    <col min="5890" max="5890" width="12.140625" style="720" customWidth="1"/>
    <col min="5891" max="5892" width="9.28515625" style="720" customWidth="1"/>
    <col min="5893" max="5893" width="12.140625" style="720" customWidth="1"/>
    <col min="5894" max="5895" width="9.28515625" style="720" customWidth="1"/>
    <col min="5896" max="5896" width="12.140625" style="720" customWidth="1"/>
    <col min="5897" max="5898" width="9.28515625" style="720" customWidth="1"/>
    <col min="5899" max="5899" width="12.140625" style="720" customWidth="1"/>
    <col min="5900" max="5901" width="9.28515625" style="720" customWidth="1"/>
    <col min="5902" max="6144" width="11" style="720"/>
    <col min="6145" max="6145" width="23.5703125" style="720" customWidth="1"/>
    <col min="6146" max="6146" width="12.140625" style="720" customWidth="1"/>
    <col min="6147" max="6148" width="9.28515625" style="720" customWidth="1"/>
    <col min="6149" max="6149" width="12.140625" style="720" customWidth="1"/>
    <col min="6150" max="6151" width="9.28515625" style="720" customWidth="1"/>
    <col min="6152" max="6152" width="12.140625" style="720" customWidth="1"/>
    <col min="6153" max="6154" width="9.28515625" style="720" customWidth="1"/>
    <col min="6155" max="6155" width="12.140625" style="720" customWidth="1"/>
    <col min="6156" max="6157" width="9.28515625" style="720" customWidth="1"/>
    <col min="6158" max="6400" width="11" style="720"/>
    <col min="6401" max="6401" width="23.5703125" style="720" customWidth="1"/>
    <col min="6402" max="6402" width="12.140625" style="720" customWidth="1"/>
    <col min="6403" max="6404" width="9.28515625" style="720" customWidth="1"/>
    <col min="6405" max="6405" width="12.140625" style="720" customWidth="1"/>
    <col min="6406" max="6407" width="9.28515625" style="720" customWidth="1"/>
    <col min="6408" max="6408" width="12.140625" style="720" customWidth="1"/>
    <col min="6409" max="6410" width="9.28515625" style="720" customWidth="1"/>
    <col min="6411" max="6411" width="12.140625" style="720" customWidth="1"/>
    <col min="6412" max="6413" width="9.28515625" style="720" customWidth="1"/>
    <col min="6414" max="6656" width="11" style="720"/>
    <col min="6657" max="6657" width="23.5703125" style="720" customWidth="1"/>
    <col min="6658" max="6658" width="12.140625" style="720" customWidth="1"/>
    <col min="6659" max="6660" width="9.28515625" style="720" customWidth="1"/>
    <col min="6661" max="6661" width="12.140625" style="720" customWidth="1"/>
    <col min="6662" max="6663" width="9.28515625" style="720" customWidth="1"/>
    <col min="6664" max="6664" width="12.140625" style="720" customWidth="1"/>
    <col min="6665" max="6666" width="9.28515625" style="720" customWidth="1"/>
    <col min="6667" max="6667" width="12.140625" style="720" customWidth="1"/>
    <col min="6668" max="6669" width="9.28515625" style="720" customWidth="1"/>
    <col min="6670" max="6912" width="11" style="720"/>
    <col min="6913" max="6913" width="23.5703125" style="720" customWidth="1"/>
    <col min="6914" max="6914" width="12.140625" style="720" customWidth="1"/>
    <col min="6915" max="6916" width="9.28515625" style="720" customWidth="1"/>
    <col min="6917" max="6917" width="12.140625" style="720" customWidth="1"/>
    <col min="6918" max="6919" width="9.28515625" style="720" customWidth="1"/>
    <col min="6920" max="6920" width="12.140625" style="720" customWidth="1"/>
    <col min="6921" max="6922" width="9.28515625" style="720" customWidth="1"/>
    <col min="6923" max="6923" width="12.140625" style="720" customWidth="1"/>
    <col min="6924" max="6925" width="9.28515625" style="720" customWidth="1"/>
    <col min="6926" max="7168" width="11" style="720"/>
    <col min="7169" max="7169" width="23.5703125" style="720" customWidth="1"/>
    <col min="7170" max="7170" width="12.140625" style="720" customWidth="1"/>
    <col min="7171" max="7172" width="9.28515625" style="720" customWidth="1"/>
    <col min="7173" max="7173" width="12.140625" style="720" customWidth="1"/>
    <col min="7174" max="7175" width="9.28515625" style="720" customWidth="1"/>
    <col min="7176" max="7176" width="12.140625" style="720" customWidth="1"/>
    <col min="7177" max="7178" width="9.28515625" style="720" customWidth="1"/>
    <col min="7179" max="7179" width="12.140625" style="720" customWidth="1"/>
    <col min="7180" max="7181" width="9.28515625" style="720" customWidth="1"/>
    <col min="7182" max="7424" width="11" style="720"/>
    <col min="7425" max="7425" width="23.5703125" style="720" customWidth="1"/>
    <col min="7426" max="7426" width="12.140625" style="720" customWidth="1"/>
    <col min="7427" max="7428" width="9.28515625" style="720" customWidth="1"/>
    <col min="7429" max="7429" width="12.140625" style="720" customWidth="1"/>
    <col min="7430" max="7431" width="9.28515625" style="720" customWidth="1"/>
    <col min="7432" max="7432" width="12.140625" style="720" customWidth="1"/>
    <col min="7433" max="7434" width="9.28515625" style="720" customWidth="1"/>
    <col min="7435" max="7435" width="12.140625" style="720" customWidth="1"/>
    <col min="7436" max="7437" width="9.28515625" style="720" customWidth="1"/>
    <col min="7438" max="7680" width="11" style="720"/>
    <col min="7681" max="7681" width="23.5703125" style="720" customWidth="1"/>
    <col min="7682" max="7682" width="12.140625" style="720" customWidth="1"/>
    <col min="7683" max="7684" width="9.28515625" style="720" customWidth="1"/>
    <col min="7685" max="7685" width="12.140625" style="720" customWidth="1"/>
    <col min="7686" max="7687" width="9.28515625" style="720" customWidth="1"/>
    <col min="7688" max="7688" width="12.140625" style="720" customWidth="1"/>
    <col min="7689" max="7690" width="9.28515625" style="720" customWidth="1"/>
    <col min="7691" max="7691" width="12.140625" style="720" customWidth="1"/>
    <col min="7692" max="7693" width="9.28515625" style="720" customWidth="1"/>
    <col min="7694" max="7936" width="11" style="720"/>
    <col min="7937" max="7937" width="23.5703125" style="720" customWidth="1"/>
    <col min="7938" max="7938" width="12.140625" style="720" customWidth="1"/>
    <col min="7939" max="7940" width="9.28515625" style="720" customWidth="1"/>
    <col min="7941" max="7941" width="12.140625" style="720" customWidth="1"/>
    <col min="7942" max="7943" width="9.28515625" style="720" customWidth="1"/>
    <col min="7944" max="7944" width="12.140625" style="720" customWidth="1"/>
    <col min="7945" max="7946" width="9.28515625" style="720" customWidth="1"/>
    <col min="7947" max="7947" width="12.140625" style="720" customWidth="1"/>
    <col min="7948" max="7949" width="9.28515625" style="720" customWidth="1"/>
    <col min="7950" max="8192" width="11" style="720"/>
    <col min="8193" max="8193" width="23.5703125" style="720" customWidth="1"/>
    <col min="8194" max="8194" width="12.140625" style="720" customWidth="1"/>
    <col min="8195" max="8196" width="9.28515625" style="720" customWidth="1"/>
    <col min="8197" max="8197" width="12.140625" style="720" customWidth="1"/>
    <col min="8198" max="8199" width="9.28515625" style="720" customWidth="1"/>
    <col min="8200" max="8200" width="12.140625" style="720" customWidth="1"/>
    <col min="8201" max="8202" width="9.28515625" style="720" customWidth="1"/>
    <col min="8203" max="8203" width="12.140625" style="720" customWidth="1"/>
    <col min="8204" max="8205" width="9.28515625" style="720" customWidth="1"/>
    <col min="8206" max="8448" width="11" style="720"/>
    <col min="8449" max="8449" width="23.5703125" style="720" customWidth="1"/>
    <col min="8450" max="8450" width="12.140625" style="720" customWidth="1"/>
    <col min="8451" max="8452" width="9.28515625" style="720" customWidth="1"/>
    <col min="8453" max="8453" width="12.140625" style="720" customWidth="1"/>
    <col min="8454" max="8455" width="9.28515625" style="720" customWidth="1"/>
    <col min="8456" max="8456" width="12.140625" style="720" customWidth="1"/>
    <col min="8457" max="8458" width="9.28515625" style="720" customWidth="1"/>
    <col min="8459" max="8459" width="12.140625" style="720" customWidth="1"/>
    <col min="8460" max="8461" width="9.28515625" style="720" customWidth="1"/>
    <col min="8462" max="8704" width="11" style="720"/>
    <col min="8705" max="8705" width="23.5703125" style="720" customWidth="1"/>
    <col min="8706" max="8706" width="12.140625" style="720" customWidth="1"/>
    <col min="8707" max="8708" width="9.28515625" style="720" customWidth="1"/>
    <col min="8709" max="8709" width="12.140625" style="720" customWidth="1"/>
    <col min="8710" max="8711" width="9.28515625" style="720" customWidth="1"/>
    <col min="8712" max="8712" width="12.140625" style="720" customWidth="1"/>
    <col min="8713" max="8714" width="9.28515625" style="720" customWidth="1"/>
    <col min="8715" max="8715" width="12.140625" style="720" customWidth="1"/>
    <col min="8716" max="8717" width="9.28515625" style="720" customWidth="1"/>
    <col min="8718" max="8960" width="11" style="720"/>
    <col min="8961" max="8961" width="23.5703125" style="720" customWidth="1"/>
    <col min="8962" max="8962" width="12.140625" style="720" customWidth="1"/>
    <col min="8963" max="8964" width="9.28515625" style="720" customWidth="1"/>
    <col min="8965" max="8965" width="12.140625" style="720" customWidth="1"/>
    <col min="8966" max="8967" width="9.28515625" style="720" customWidth="1"/>
    <col min="8968" max="8968" width="12.140625" style="720" customWidth="1"/>
    <col min="8969" max="8970" width="9.28515625" style="720" customWidth="1"/>
    <col min="8971" max="8971" width="12.140625" style="720" customWidth="1"/>
    <col min="8972" max="8973" width="9.28515625" style="720" customWidth="1"/>
    <col min="8974" max="9216" width="11" style="720"/>
    <col min="9217" max="9217" width="23.5703125" style="720" customWidth="1"/>
    <col min="9218" max="9218" width="12.140625" style="720" customWidth="1"/>
    <col min="9219" max="9220" width="9.28515625" style="720" customWidth="1"/>
    <col min="9221" max="9221" width="12.140625" style="720" customWidth="1"/>
    <col min="9222" max="9223" width="9.28515625" style="720" customWidth="1"/>
    <col min="9224" max="9224" width="12.140625" style="720" customWidth="1"/>
    <col min="9225" max="9226" width="9.28515625" style="720" customWidth="1"/>
    <col min="9227" max="9227" width="12.140625" style="720" customWidth="1"/>
    <col min="9228" max="9229" width="9.28515625" style="720" customWidth="1"/>
    <col min="9230" max="9472" width="11" style="720"/>
    <col min="9473" max="9473" width="23.5703125" style="720" customWidth="1"/>
    <col min="9474" max="9474" width="12.140625" style="720" customWidth="1"/>
    <col min="9475" max="9476" width="9.28515625" style="720" customWidth="1"/>
    <col min="9477" max="9477" width="12.140625" style="720" customWidth="1"/>
    <col min="9478" max="9479" width="9.28515625" style="720" customWidth="1"/>
    <col min="9480" max="9480" width="12.140625" style="720" customWidth="1"/>
    <col min="9481" max="9482" width="9.28515625" style="720" customWidth="1"/>
    <col min="9483" max="9483" width="12.140625" style="720" customWidth="1"/>
    <col min="9484" max="9485" width="9.28515625" style="720" customWidth="1"/>
    <col min="9486" max="9728" width="11" style="720"/>
    <col min="9729" max="9729" width="23.5703125" style="720" customWidth="1"/>
    <col min="9730" max="9730" width="12.140625" style="720" customWidth="1"/>
    <col min="9731" max="9732" width="9.28515625" style="720" customWidth="1"/>
    <col min="9733" max="9733" width="12.140625" style="720" customWidth="1"/>
    <col min="9734" max="9735" width="9.28515625" style="720" customWidth="1"/>
    <col min="9736" max="9736" width="12.140625" style="720" customWidth="1"/>
    <col min="9737" max="9738" width="9.28515625" style="720" customWidth="1"/>
    <col min="9739" max="9739" width="12.140625" style="720" customWidth="1"/>
    <col min="9740" max="9741" width="9.28515625" style="720" customWidth="1"/>
    <col min="9742" max="9984" width="11" style="720"/>
    <col min="9985" max="9985" width="23.5703125" style="720" customWidth="1"/>
    <col min="9986" max="9986" width="12.140625" style="720" customWidth="1"/>
    <col min="9987" max="9988" width="9.28515625" style="720" customWidth="1"/>
    <col min="9989" max="9989" width="12.140625" style="720" customWidth="1"/>
    <col min="9990" max="9991" width="9.28515625" style="720" customWidth="1"/>
    <col min="9992" max="9992" width="12.140625" style="720" customWidth="1"/>
    <col min="9993" max="9994" width="9.28515625" style="720" customWidth="1"/>
    <col min="9995" max="9995" width="12.140625" style="720" customWidth="1"/>
    <col min="9996" max="9997" width="9.28515625" style="720" customWidth="1"/>
    <col min="9998" max="10240" width="11" style="720"/>
    <col min="10241" max="10241" width="23.5703125" style="720" customWidth="1"/>
    <col min="10242" max="10242" width="12.140625" style="720" customWidth="1"/>
    <col min="10243" max="10244" width="9.28515625" style="720" customWidth="1"/>
    <col min="10245" max="10245" width="12.140625" style="720" customWidth="1"/>
    <col min="10246" max="10247" width="9.28515625" style="720" customWidth="1"/>
    <col min="10248" max="10248" width="12.140625" style="720" customWidth="1"/>
    <col min="10249" max="10250" width="9.28515625" style="720" customWidth="1"/>
    <col min="10251" max="10251" width="12.140625" style="720" customWidth="1"/>
    <col min="10252" max="10253" width="9.28515625" style="720" customWidth="1"/>
    <col min="10254" max="10496" width="11" style="720"/>
    <col min="10497" max="10497" width="23.5703125" style="720" customWidth="1"/>
    <col min="10498" max="10498" width="12.140625" style="720" customWidth="1"/>
    <col min="10499" max="10500" width="9.28515625" style="720" customWidth="1"/>
    <col min="10501" max="10501" width="12.140625" style="720" customWidth="1"/>
    <col min="10502" max="10503" width="9.28515625" style="720" customWidth="1"/>
    <col min="10504" max="10504" width="12.140625" style="720" customWidth="1"/>
    <col min="10505" max="10506" width="9.28515625" style="720" customWidth="1"/>
    <col min="10507" max="10507" width="12.140625" style="720" customWidth="1"/>
    <col min="10508" max="10509" width="9.28515625" style="720" customWidth="1"/>
    <col min="10510" max="10752" width="11" style="720"/>
    <col min="10753" max="10753" width="23.5703125" style="720" customWidth="1"/>
    <col min="10754" max="10754" width="12.140625" style="720" customWidth="1"/>
    <col min="10755" max="10756" width="9.28515625" style="720" customWidth="1"/>
    <col min="10757" max="10757" width="12.140625" style="720" customWidth="1"/>
    <col min="10758" max="10759" width="9.28515625" style="720" customWidth="1"/>
    <col min="10760" max="10760" width="12.140625" style="720" customWidth="1"/>
    <col min="10761" max="10762" width="9.28515625" style="720" customWidth="1"/>
    <col min="10763" max="10763" width="12.140625" style="720" customWidth="1"/>
    <col min="10764" max="10765" width="9.28515625" style="720" customWidth="1"/>
    <col min="10766" max="11008" width="11" style="720"/>
    <col min="11009" max="11009" width="23.5703125" style="720" customWidth="1"/>
    <col min="11010" max="11010" width="12.140625" style="720" customWidth="1"/>
    <col min="11011" max="11012" width="9.28515625" style="720" customWidth="1"/>
    <col min="11013" max="11013" width="12.140625" style="720" customWidth="1"/>
    <col min="11014" max="11015" width="9.28515625" style="720" customWidth="1"/>
    <col min="11016" max="11016" width="12.140625" style="720" customWidth="1"/>
    <col min="11017" max="11018" width="9.28515625" style="720" customWidth="1"/>
    <col min="11019" max="11019" width="12.140625" style="720" customWidth="1"/>
    <col min="11020" max="11021" width="9.28515625" style="720" customWidth="1"/>
    <col min="11022" max="11264" width="11" style="720"/>
    <col min="11265" max="11265" width="23.5703125" style="720" customWidth="1"/>
    <col min="11266" max="11266" width="12.140625" style="720" customWidth="1"/>
    <col min="11267" max="11268" width="9.28515625" style="720" customWidth="1"/>
    <col min="11269" max="11269" width="12.140625" style="720" customWidth="1"/>
    <col min="11270" max="11271" width="9.28515625" style="720" customWidth="1"/>
    <col min="11272" max="11272" width="12.140625" style="720" customWidth="1"/>
    <col min="11273" max="11274" width="9.28515625" style="720" customWidth="1"/>
    <col min="11275" max="11275" width="12.140625" style="720" customWidth="1"/>
    <col min="11276" max="11277" width="9.28515625" style="720" customWidth="1"/>
    <col min="11278" max="11520" width="11" style="720"/>
    <col min="11521" max="11521" width="23.5703125" style="720" customWidth="1"/>
    <col min="11522" max="11522" width="12.140625" style="720" customWidth="1"/>
    <col min="11523" max="11524" width="9.28515625" style="720" customWidth="1"/>
    <col min="11525" max="11525" width="12.140625" style="720" customWidth="1"/>
    <col min="11526" max="11527" width="9.28515625" style="720" customWidth="1"/>
    <col min="11528" max="11528" width="12.140625" style="720" customWidth="1"/>
    <col min="11529" max="11530" width="9.28515625" style="720" customWidth="1"/>
    <col min="11531" max="11531" width="12.140625" style="720" customWidth="1"/>
    <col min="11532" max="11533" width="9.28515625" style="720" customWidth="1"/>
    <col min="11534" max="11776" width="11" style="720"/>
    <col min="11777" max="11777" width="23.5703125" style="720" customWidth="1"/>
    <col min="11778" max="11778" width="12.140625" style="720" customWidth="1"/>
    <col min="11779" max="11780" width="9.28515625" style="720" customWidth="1"/>
    <col min="11781" max="11781" width="12.140625" style="720" customWidth="1"/>
    <col min="11782" max="11783" width="9.28515625" style="720" customWidth="1"/>
    <col min="11784" max="11784" width="12.140625" style="720" customWidth="1"/>
    <col min="11785" max="11786" width="9.28515625" style="720" customWidth="1"/>
    <col min="11787" max="11787" width="12.140625" style="720" customWidth="1"/>
    <col min="11788" max="11789" width="9.28515625" style="720" customWidth="1"/>
    <col min="11790" max="12032" width="11" style="720"/>
    <col min="12033" max="12033" width="23.5703125" style="720" customWidth="1"/>
    <col min="12034" max="12034" width="12.140625" style="720" customWidth="1"/>
    <col min="12035" max="12036" width="9.28515625" style="720" customWidth="1"/>
    <col min="12037" max="12037" width="12.140625" style="720" customWidth="1"/>
    <col min="12038" max="12039" width="9.28515625" style="720" customWidth="1"/>
    <col min="12040" max="12040" width="12.140625" style="720" customWidth="1"/>
    <col min="12041" max="12042" width="9.28515625" style="720" customWidth="1"/>
    <col min="12043" max="12043" width="12.140625" style="720" customWidth="1"/>
    <col min="12044" max="12045" width="9.28515625" style="720" customWidth="1"/>
    <col min="12046" max="12288" width="11" style="720"/>
    <col min="12289" max="12289" width="23.5703125" style="720" customWidth="1"/>
    <col min="12290" max="12290" width="12.140625" style="720" customWidth="1"/>
    <col min="12291" max="12292" width="9.28515625" style="720" customWidth="1"/>
    <col min="12293" max="12293" width="12.140625" style="720" customWidth="1"/>
    <col min="12294" max="12295" width="9.28515625" style="720" customWidth="1"/>
    <col min="12296" max="12296" width="12.140625" style="720" customWidth="1"/>
    <col min="12297" max="12298" width="9.28515625" style="720" customWidth="1"/>
    <col min="12299" max="12299" width="12.140625" style="720" customWidth="1"/>
    <col min="12300" max="12301" width="9.28515625" style="720" customWidth="1"/>
    <col min="12302" max="12544" width="11" style="720"/>
    <col min="12545" max="12545" width="23.5703125" style="720" customWidth="1"/>
    <col min="12546" max="12546" width="12.140625" style="720" customWidth="1"/>
    <col min="12547" max="12548" width="9.28515625" style="720" customWidth="1"/>
    <col min="12549" max="12549" width="12.140625" style="720" customWidth="1"/>
    <col min="12550" max="12551" width="9.28515625" style="720" customWidth="1"/>
    <col min="12552" max="12552" width="12.140625" style="720" customWidth="1"/>
    <col min="12553" max="12554" width="9.28515625" style="720" customWidth="1"/>
    <col min="12555" max="12555" width="12.140625" style="720" customWidth="1"/>
    <col min="12556" max="12557" width="9.28515625" style="720" customWidth="1"/>
    <col min="12558" max="12800" width="11" style="720"/>
    <col min="12801" max="12801" width="23.5703125" style="720" customWidth="1"/>
    <col min="12802" max="12802" width="12.140625" style="720" customWidth="1"/>
    <col min="12803" max="12804" width="9.28515625" style="720" customWidth="1"/>
    <col min="12805" max="12805" width="12.140625" style="720" customWidth="1"/>
    <col min="12806" max="12807" width="9.28515625" style="720" customWidth="1"/>
    <col min="12808" max="12808" width="12.140625" style="720" customWidth="1"/>
    <col min="12809" max="12810" width="9.28515625" style="720" customWidth="1"/>
    <col min="12811" max="12811" width="12.140625" style="720" customWidth="1"/>
    <col min="12812" max="12813" width="9.28515625" style="720" customWidth="1"/>
    <col min="12814" max="13056" width="11" style="720"/>
    <col min="13057" max="13057" width="23.5703125" style="720" customWidth="1"/>
    <col min="13058" max="13058" width="12.140625" style="720" customWidth="1"/>
    <col min="13059" max="13060" width="9.28515625" style="720" customWidth="1"/>
    <col min="13061" max="13061" width="12.140625" style="720" customWidth="1"/>
    <col min="13062" max="13063" width="9.28515625" style="720" customWidth="1"/>
    <col min="13064" max="13064" width="12.140625" style="720" customWidth="1"/>
    <col min="13065" max="13066" width="9.28515625" style="720" customWidth="1"/>
    <col min="13067" max="13067" width="12.140625" style="720" customWidth="1"/>
    <col min="13068" max="13069" width="9.28515625" style="720" customWidth="1"/>
    <col min="13070" max="13312" width="11" style="720"/>
    <col min="13313" max="13313" width="23.5703125" style="720" customWidth="1"/>
    <col min="13314" max="13314" width="12.140625" style="720" customWidth="1"/>
    <col min="13315" max="13316" width="9.28515625" style="720" customWidth="1"/>
    <col min="13317" max="13317" width="12.140625" style="720" customWidth="1"/>
    <col min="13318" max="13319" width="9.28515625" style="720" customWidth="1"/>
    <col min="13320" max="13320" width="12.140625" style="720" customWidth="1"/>
    <col min="13321" max="13322" width="9.28515625" style="720" customWidth="1"/>
    <col min="13323" max="13323" width="12.140625" style="720" customWidth="1"/>
    <col min="13324" max="13325" width="9.28515625" style="720" customWidth="1"/>
    <col min="13326" max="13568" width="11" style="720"/>
    <col min="13569" max="13569" width="23.5703125" style="720" customWidth="1"/>
    <col min="13570" max="13570" width="12.140625" style="720" customWidth="1"/>
    <col min="13571" max="13572" width="9.28515625" style="720" customWidth="1"/>
    <col min="13573" max="13573" width="12.140625" style="720" customWidth="1"/>
    <col min="13574" max="13575" width="9.28515625" style="720" customWidth="1"/>
    <col min="13576" max="13576" width="12.140625" style="720" customWidth="1"/>
    <col min="13577" max="13578" width="9.28515625" style="720" customWidth="1"/>
    <col min="13579" max="13579" width="12.140625" style="720" customWidth="1"/>
    <col min="13580" max="13581" width="9.28515625" style="720" customWidth="1"/>
    <col min="13582" max="13824" width="11" style="720"/>
    <col min="13825" max="13825" width="23.5703125" style="720" customWidth="1"/>
    <col min="13826" max="13826" width="12.140625" style="720" customWidth="1"/>
    <col min="13827" max="13828" width="9.28515625" style="720" customWidth="1"/>
    <col min="13829" max="13829" width="12.140625" style="720" customWidth="1"/>
    <col min="13830" max="13831" width="9.28515625" style="720" customWidth="1"/>
    <col min="13832" max="13832" width="12.140625" style="720" customWidth="1"/>
    <col min="13833" max="13834" width="9.28515625" style="720" customWidth="1"/>
    <col min="13835" max="13835" width="12.140625" style="720" customWidth="1"/>
    <col min="13836" max="13837" width="9.28515625" style="720" customWidth="1"/>
    <col min="13838" max="14080" width="11" style="720"/>
    <col min="14081" max="14081" width="23.5703125" style="720" customWidth="1"/>
    <col min="14082" max="14082" width="12.140625" style="720" customWidth="1"/>
    <col min="14083" max="14084" width="9.28515625" style="720" customWidth="1"/>
    <col min="14085" max="14085" width="12.140625" style="720" customWidth="1"/>
    <col min="14086" max="14087" width="9.28515625" style="720" customWidth="1"/>
    <col min="14088" max="14088" width="12.140625" style="720" customWidth="1"/>
    <col min="14089" max="14090" width="9.28515625" style="720" customWidth="1"/>
    <col min="14091" max="14091" width="12.140625" style="720" customWidth="1"/>
    <col min="14092" max="14093" width="9.28515625" style="720" customWidth="1"/>
    <col min="14094" max="14336" width="11" style="720"/>
    <col min="14337" max="14337" width="23.5703125" style="720" customWidth="1"/>
    <col min="14338" max="14338" width="12.140625" style="720" customWidth="1"/>
    <col min="14339" max="14340" width="9.28515625" style="720" customWidth="1"/>
    <col min="14341" max="14341" width="12.140625" style="720" customWidth="1"/>
    <col min="14342" max="14343" width="9.28515625" style="720" customWidth="1"/>
    <col min="14344" max="14344" width="12.140625" style="720" customWidth="1"/>
    <col min="14345" max="14346" width="9.28515625" style="720" customWidth="1"/>
    <col min="14347" max="14347" width="12.140625" style="720" customWidth="1"/>
    <col min="14348" max="14349" width="9.28515625" style="720" customWidth="1"/>
    <col min="14350" max="14592" width="11" style="720"/>
    <col min="14593" max="14593" width="23.5703125" style="720" customWidth="1"/>
    <col min="14594" max="14594" width="12.140625" style="720" customWidth="1"/>
    <col min="14595" max="14596" width="9.28515625" style="720" customWidth="1"/>
    <col min="14597" max="14597" width="12.140625" style="720" customWidth="1"/>
    <col min="14598" max="14599" width="9.28515625" style="720" customWidth="1"/>
    <col min="14600" max="14600" width="12.140625" style="720" customWidth="1"/>
    <col min="14601" max="14602" width="9.28515625" style="720" customWidth="1"/>
    <col min="14603" max="14603" width="12.140625" style="720" customWidth="1"/>
    <col min="14604" max="14605" width="9.28515625" style="720" customWidth="1"/>
    <col min="14606" max="14848" width="11" style="720"/>
    <col min="14849" max="14849" width="23.5703125" style="720" customWidth="1"/>
    <col min="14850" max="14850" width="12.140625" style="720" customWidth="1"/>
    <col min="14851" max="14852" width="9.28515625" style="720" customWidth="1"/>
    <col min="14853" max="14853" width="12.140625" style="720" customWidth="1"/>
    <col min="14854" max="14855" width="9.28515625" style="720" customWidth="1"/>
    <col min="14856" max="14856" width="12.140625" style="720" customWidth="1"/>
    <col min="14857" max="14858" width="9.28515625" style="720" customWidth="1"/>
    <col min="14859" max="14859" width="12.140625" style="720" customWidth="1"/>
    <col min="14860" max="14861" width="9.28515625" style="720" customWidth="1"/>
    <col min="14862" max="15104" width="11" style="720"/>
    <col min="15105" max="15105" width="23.5703125" style="720" customWidth="1"/>
    <col min="15106" max="15106" width="12.140625" style="720" customWidth="1"/>
    <col min="15107" max="15108" width="9.28515625" style="720" customWidth="1"/>
    <col min="15109" max="15109" width="12.140625" style="720" customWidth="1"/>
    <col min="15110" max="15111" width="9.28515625" style="720" customWidth="1"/>
    <col min="15112" max="15112" width="12.140625" style="720" customWidth="1"/>
    <col min="15113" max="15114" width="9.28515625" style="720" customWidth="1"/>
    <col min="15115" max="15115" width="12.140625" style="720" customWidth="1"/>
    <col min="15116" max="15117" width="9.28515625" style="720" customWidth="1"/>
    <col min="15118" max="15360" width="11" style="720"/>
    <col min="15361" max="15361" width="23.5703125" style="720" customWidth="1"/>
    <col min="15362" max="15362" width="12.140625" style="720" customWidth="1"/>
    <col min="15363" max="15364" width="9.28515625" style="720" customWidth="1"/>
    <col min="15365" max="15365" width="12.140625" style="720" customWidth="1"/>
    <col min="15366" max="15367" width="9.28515625" style="720" customWidth="1"/>
    <col min="15368" max="15368" width="12.140625" style="720" customWidth="1"/>
    <col min="15369" max="15370" width="9.28515625" style="720" customWidth="1"/>
    <col min="15371" max="15371" width="12.140625" style="720" customWidth="1"/>
    <col min="15372" max="15373" width="9.28515625" style="720" customWidth="1"/>
    <col min="15374" max="15616" width="11" style="720"/>
    <col min="15617" max="15617" width="23.5703125" style="720" customWidth="1"/>
    <col min="15618" max="15618" width="12.140625" style="720" customWidth="1"/>
    <col min="15619" max="15620" width="9.28515625" style="720" customWidth="1"/>
    <col min="15621" max="15621" width="12.140625" style="720" customWidth="1"/>
    <col min="15622" max="15623" width="9.28515625" style="720" customWidth="1"/>
    <col min="15624" max="15624" width="12.140625" style="720" customWidth="1"/>
    <col min="15625" max="15626" width="9.28515625" style="720" customWidth="1"/>
    <col min="15627" max="15627" width="12.140625" style="720" customWidth="1"/>
    <col min="15628" max="15629" width="9.28515625" style="720" customWidth="1"/>
    <col min="15630" max="15872" width="11" style="720"/>
    <col min="15873" max="15873" width="23.5703125" style="720" customWidth="1"/>
    <col min="15874" max="15874" width="12.140625" style="720" customWidth="1"/>
    <col min="15875" max="15876" width="9.28515625" style="720" customWidth="1"/>
    <col min="15877" max="15877" width="12.140625" style="720" customWidth="1"/>
    <col min="15878" max="15879" width="9.28515625" style="720" customWidth="1"/>
    <col min="15880" max="15880" width="12.140625" style="720" customWidth="1"/>
    <col min="15881" max="15882" width="9.28515625" style="720" customWidth="1"/>
    <col min="15883" max="15883" width="12.140625" style="720" customWidth="1"/>
    <col min="15884" max="15885" width="9.28515625" style="720" customWidth="1"/>
    <col min="15886" max="16128" width="11" style="720"/>
    <col min="16129" max="16129" width="23.5703125" style="720" customWidth="1"/>
    <col min="16130" max="16130" width="12.140625" style="720" customWidth="1"/>
    <col min="16131" max="16132" width="9.28515625" style="720" customWidth="1"/>
    <col min="16133" max="16133" width="12.140625" style="720" customWidth="1"/>
    <col min="16134" max="16135" width="9.28515625" style="720" customWidth="1"/>
    <col min="16136" max="16136" width="12.140625" style="720" customWidth="1"/>
    <col min="16137" max="16138" width="9.28515625" style="720" customWidth="1"/>
    <col min="16139" max="16139" width="12.140625" style="720" customWidth="1"/>
    <col min="16140" max="16141" width="9.28515625" style="720" customWidth="1"/>
    <col min="16142" max="16384" width="11" style="720"/>
  </cols>
  <sheetData>
    <row r="1" spans="1:133" ht="26.25" customHeight="1" x14ac:dyDescent="0.35">
      <c r="A1" s="795" t="s">
        <v>138</v>
      </c>
      <c r="B1" s="795"/>
      <c r="C1" s="795"/>
      <c r="D1" s="795"/>
      <c r="E1" s="795"/>
      <c r="F1" s="795"/>
    </row>
    <row r="2" spans="1:133" ht="21.95" customHeight="1" x14ac:dyDescent="0.2">
      <c r="A2" s="796" t="s">
        <v>139</v>
      </c>
      <c r="B2" s="796"/>
      <c r="C2" s="796"/>
      <c r="D2" s="796"/>
      <c r="E2" s="796"/>
      <c r="F2" s="796"/>
    </row>
    <row r="3" spans="1:133" ht="21.95" customHeight="1" thickBot="1" x14ac:dyDescent="0.25">
      <c r="A3" s="721"/>
      <c r="B3" s="721"/>
      <c r="C3" s="721"/>
      <c r="D3" s="721"/>
      <c r="E3" s="721"/>
      <c r="F3" s="721"/>
    </row>
    <row r="4" spans="1:133" ht="30" customHeight="1" thickBot="1" x14ac:dyDescent="0.3">
      <c r="A4" s="722" t="s">
        <v>851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4"/>
      <c r="M4" s="725" t="s">
        <v>141</v>
      </c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26"/>
      <c r="AO4" s="726"/>
      <c r="AP4" s="726"/>
      <c r="AQ4" s="726"/>
      <c r="AR4" s="726"/>
      <c r="AS4" s="726"/>
      <c r="AT4" s="726"/>
      <c r="AU4" s="726"/>
      <c r="AV4" s="726"/>
      <c r="AW4" s="726"/>
      <c r="AX4" s="726"/>
      <c r="AY4" s="726"/>
      <c r="AZ4" s="726"/>
      <c r="BA4" s="726"/>
      <c r="BB4" s="726"/>
      <c r="BC4" s="726"/>
      <c r="BD4" s="726"/>
      <c r="BE4" s="726"/>
      <c r="BF4" s="726"/>
      <c r="BG4" s="726"/>
      <c r="BH4" s="726"/>
      <c r="BI4" s="726"/>
      <c r="BJ4" s="726"/>
      <c r="BK4" s="726"/>
      <c r="BL4" s="726"/>
      <c r="BM4" s="726"/>
      <c r="BN4" s="726"/>
      <c r="BO4" s="726"/>
      <c r="BP4" s="726"/>
      <c r="BQ4" s="726"/>
      <c r="BR4" s="726"/>
      <c r="BS4" s="726"/>
      <c r="BT4" s="726"/>
      <c r="BU4" s="726"/>
      <c r="BV4" s="726"/>
      <c r="BW4" s="726"/>
      <c r="BX4" s="726"/>
      <c r="BY4" s="726"/>
      <c r="BZ4" s="726"/>
      <c r="CA4" s="726"/>
      <c r="CB4" s="726"/>
      <c r="CC4" s="726"/>
      <c r="CD4" s="726"/>
      <c r="CE4" s="726"/>
      <c r="CF4" s="726"/>
      <c r="CG4" s="726"/>
      <c r="CH4" s="726"/>
      <c r="CI4" s="726"/>
      <c r="CJ4" s="726"/>
      <c r="CK4" s="726"/>
      <c r="CL4" s="726"/>
      <c r="CM4" s="726"/>
      <c r="CN4" s="726"/>
      <c r="CO4" s="726"/>
      <c r="CP4" s="726"/>
      <c r="CQ4" s="726"/>
      <c r="CR4" s="726"/>
      <c r="CS4" s="726"/>
      <c r="CT4" s="726"/>
      <c r="CU4" s="726"/>
      <c r="CV4" s="726"/>
      <c r="CW4" s="726"/>
      <c r="CX4" s="726"/>
      <c r="CY4" s="726"/>
      <c r="CZ4" s="726"/>
      <c r="DA4" s="726"/>
      <c r="DB4" s="726"/>
      <c r="DC4" s="726"/>
      <c r="DD4" s="726"/>
      <c r="DE4" s="726"/>
      <c r="DF4" s="726"/>
      <c r="DG4" s="726"/>
      <c r="DH4" s="726"/>
      <c r="DI4" s="726"/>
      <c r="DJ4" s="726"/>
      <c r="DK4" s="726"/>
      <c r="DL4" s="726"/>
      <c r="DM4" s="726"/>
      <c r="DN4" s="726"/>
      <c r="DO4" s="726"/>
      <c r="DP4" s="726"/>
      <c r="DQ4" s="726"/>
      <c r="DR4" s="726"/>
      <c r="DS4" s="726"/>
      <c r="DT4" s="726"/>
      <c r="DU4" s="726"/>
      <c r="DV4" s="726"/>
      <c r="DW4" s="726"/>
    </row>
    <row r="5" spans="1:133" ht="15.75" customHeight="1" x14ac:dyDescent="0.25">
      <c r="A5" s="797" t="s">
        <v>678</v>
      </c>
      <c r="B5" s="800" t="s">
        <v>852</v>
      </c>
      <c r="C5" s="801"/>
      <c r="D5" s="801"/>
      <c r="E5" s="801"/>
      <c r="F5" s="801"/>
      <c r="G5" s="802"/>
      <c r="H5" s="800" t="s">
        <v>144</v>
      </c>
      <c r="I5" s="801"/>
      <c r="J5" s="801"/>
      <c r="K5" s="801"/>
      <c r="L5" s="801"/>
      <c r="M5" s="802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6"/>
      <c r="AE5" s="726"/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6"/>
      <c r="BB5" s="726"/>
      <c r="BC5" s="726"/>
      <c r="BD5" s="726"/>
      <c r="BE5" s="726"/>
      <c r="BF5" s="726"/>
      <c r="BG5" s="726"/>
      <c r="BH5" s="726"/>
      <c r="BI5" s="726"/>
      <c r="BJ5" s="726"/>
      <c r="BK5" s="726"/>
      <c r="BL5" s="726"/>
      <c r="BM5" s="726"/>
      <c r="BN5" s="726"/>
      <c r="BO5" s="726"/>
      <c r="BP5" s="726"/>
      <c r="BQ5" s="726"/>
      <c r="BR5" s="726"/>
      <c r="BS5" s="726"/>
      <c r="BT5" s="726"/>
      <c r="BU5" s="726"/>
      <c r="BV5" s="726"/>
      <c r="BW5" s="726"/>
      <c r="BX5" s="726"/>
      <c r="BY5" s="726"/>
      <c r="BZ5" s="726"/>
      <c r="CA5" s="726"/>
      <c r="CB5" s="726"/>
      <c r="CC5" s="726"/>
      <c r="CD5" s="726"/>
      <c r="CE5" s="726"/>
      <c r="CF5" s="726"/>
      <c r="CG5" s="726"/>
      <c r="CH5" s="726"/>
      <c r="CI5" s="726"/>
      <c r="CJ5" s="726"/>
      <c r="CK5" s="726"/>
      <c r="CL5" s="726"/>
      <c r="CM5" s="726"/>
      <c r="CN5" s="726"/>
      <c r="CO5" s="726"/>
      <c r="CP5" s="726"/>
      <c r="CQ5" s="726"/>
      <c r="CR5" s="726"/>
      <c r="CS5" s="726"/>
      <c r="CT5" s="726"/>
      <c r="CU5" s="726"/>
      <c r="CV5" s="726"/>
      <c r="CW5" s="726"/>
      <c r="CX5" s="726"/>
      <c r="CY5" s="726"/>
      <c r="CZ5" s="726"/>
      <c r="DA5" s="726"/>
      <c r="DB5" s="726"/>
      <c r="DC5" s="726"/>
      <c r="DD5" s="726"/>
      <c r="DE5" s="726"/>
      <c r="DF5" s="726"/>
      <c r="DG5" s="726"/>
      <c r="DH5" s="726"/>
      <c r="DI5" s="726"/>
      <c r="DJ5" s="726"/>
      <c r="DK5" s="726"/>
      <c r="DL5" s="726"/>
      <c r="DM5" s="726"/>
      <c r="DN5" s="726"/>
      <c r="DO5" s="726"/>
      <c r="DP5" s="726"/>
      <c r="DQ5" s="726"/>
      <c r="DR5" s="726"/>
      <c r="DS5" s="726"/>
      <c r="DT5" s="726"/>
      <c r="DU5" s="726"/>
      <c r="DV5" s="726"/>
      <c r="DW5" s="726"/>
      <c r="DX5" s="726"/>
      <c r="DY5" s="726"/>
      <c r="DZ5" s="726"/>
      <c r="EA5" s="726"/>
      <c r="EB5" s="726"/>
      <c r="EC5" s="726"/>
    </row>
    <row r="6" spans="1:133" ht="15.75" customHeight="1" x14ac:dyDescent="0.25">
      <c r="A6" s="798"/>
      <c r="B6" s="803" t="s">
        <v>853</v>
      </c>
      <c r="C6" s="804"/>
      <c r="D6" s="804"/>
      <c r="E6" s="805" t="s">
        <v>854</v>
      </c>
      <c r="F6" s="804"/>
      <c r="G6" s="806"/>
      <c r="H6" s="803" t="s">
        <v>855</v>
      </c>
      <c r="I6" s="804"/>
      <c r="J6" s="804"/>
      <c r="K6" s="805" t="s">
        <v>856</v>
      </c>
      <c r="L6" s="804"/>
      <c r="M6" s="80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6"/>
      <c r="AS6" s="726"/>
      <c r="AT6" s="726"/>
      <c r="AU6" s="726"/>
      <c r="AV6" s="726"/>
      <c r="AW6" s="726"/>
      <c r="AX6" s="726"/>
      <c r="AY6" s="726"/>
      <c r="AZ6" s="726"/>
      <c r="BA6" s="726"/>
      <c r="BB6" s="726"/>
      <c r="BC6" s="726"/>
      <c r="BD6" s="726"/>
      <c r="BE6" s="726"/>
      <c r="BF6" s="726"/>
      <c r="BG6" s="726"/>
      <c r="BH6" s="726"/>
      <c r="BI6" s="726"/>
      <c r="BJ6" s="726"/>
      <c r="BK6" s="726"/>
      <c r="BL6" s="726"/>
      <c r="BM6" s="726"/>
      <c r="BN6" s="726"/>
      <c r="BO6" s="726"/>
      <c r="BP6" s="726"/>
      <c r="BQ6" s="726"/>
      <c r="BR6" s="726"/>
      <c r="BS6" s="726"/>
      <c r="BT6" s="726"/>
      <c r="BU6" s="726"/>
      <c r="BV6" s="726"/>
      <c r="BW6" s="726"/>
      <c r="BX6" s="726"/>
      <c r="BY6" s="726"/>
      <c r="BZ6" s="726"/>
      <c r="CA6" s="726"/>
      <c r="CB6" s="726"/>
      <c r="CC6" s="726"/>
      <c r="CD6" s="726"/>
      <c r="CE6" s="726"/>
      <c r="CF6" s="726"/>
      <c r="CG6" s="726"/>
      <c r="CH6" s="726"/>
      <c r="CI6" s="726"/>
      <c r="CJ6" s="726"/>
      <c r="CK6" s="726"/>
      <c r="CL6" s="726"/>
      <c r="CM6" s="726"/>
      <c r="CN6" s="726"/>
      <c r="CO6" s="726"/>
      <c r="CP6" s="726"/>
      <c r="CQ6" s="726"/>
      <c r="CR6" s="726"/>
      <c r="CS6" s="726"/>
      <c r="CT6" s="726"/>
      <c r="CU6" s="726"/>
      <c r="CV6" s="726"/>
      <c r="CW6" s="726"/>
      <c r="CX6" s="726"/>
      <c r="CY6" s="726"/>
      <c r="CZ6" s="726"/>
      <c r="DA6" s="726"/>
      <c r="DB6" s="726"/>
      <c r="DC6" s="726"/>
      <c r="DD6" s="726"/>
      <c r="DE6" s="726"/>
      <c r="DF6" s="726"/>
      <c r="DG6" s="726"/>
      <c r="DH6" s="726"/>
      <c r="DI6" s="726"/>
      <c r="DJ6" s="726"/>
      <c r="DK6" s="726"/>
      <c r="DL6" s="726"/>
      <c r="DM6" s="726"/>
      <c r="DN6" s="726"/>
      <c r="DO6" s="726"/>
      <c r="DP6" s="726"/>
      <c r="DQ6" s="726"/>
      <c r="DR6" s="726"/>
      <c r="DS6" s="726"/>
      <c r="DT6" s="726"/>
      <c r="DU6" s="726"/>
      <c r="DV6" s="726"/>
      <c r="DW6" s="726"/>
      <c r="DX6" s="726"/>
      <c r="DY6" s="726"/>
      <c r="DZ6" s="726"/>
      <c r="EA6" s="726"/>
      <c r="EB6" s="726"/>
      <c r="EC6" s="726"/>
    </row>
    <row r="7" spans="1:133" ht="35.25" customHeight="1" thickBot="1" x14ac:dyDescent="0.3">
      <c r="A7" s="799"/>
      <c r="B7" s="727" t="s">
        <v>857</v>
      </c>
      <c r="C7" s="728">
        <v>2022</v>
      </c>
      <c r="D7" s="729" t="s">
        <v>858</v>
      </c>
      <c r="E7" s="730" t="str">
        <f>B7</f>
        <v>Mitjana 2012/2021</v>
      </c>
      <c r="F7" s="728">
        <f t="shared" ref="F7:M7" si="0">C7</f>
        <v>2022</v>
      </c>
      <c r="G7" s="731" t="str">
        <f t="shared" si="0"/>
        <v>Avanç 2023</v>
      </c>
      <c r="H7" s="727" t="str">
        <f t="shared" si="0"/>
        <v>Mitjana 2012/2021</v>
      </c>
      <c r="I7" s="728">
        <f t="shared" si="0"/>
        <v>2022</v>
      </c>
      <c r="J7" s="729" t="str">
        <f t="shared" si="0"/>
        <v>Avanç 2023</v>
      </c>
      <c r="K7" s="730" t="str">
        <f t="shared" si="0"/>
        <v>Mitjana 2012/2021</v>
      </c>
      <c r="L7" s="728">
        <f t="shared" si="0"/>
        <v>2022</v>
      </c>
      <c r="M7" s="731" t="str">
        <f t="shared" si="0"/>
        <v>Avanç 2023</v>
      </c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6"/>
      <c r="BB7" s="726"/>
      <c r="BC7" s="726"/>
      <c r="BD7" s="726"/>
      <c r="BE7" s="726"/>
      <c r="BF7" s="726"/>
      <c r="BG7" s="726"/>
      <c r="BH7" s="726"/>
      <c r="BI7" s="726"/>
      <c r="BJ7" s="726"/>
      <c r="BK7" s="726"/>
      <c r="BL7" s="726"/>
      <c r="BM7" s="726"/>
      <c r="BN7" s="726"/>
      <c r="BO7" s="726"/>
      <c r="BP7" s="726"/>
      <c r="BQ7" s="726"/>
      <c r="BR7" s="726"/>
      <c r="BS7" s="726"/>
      <c r="BT7" s="726"/>
      <c r="BU7" s="726"/>
      <c r="BV7" s="726"/>
      <c r="BW7" s="726"/>
      <c r="BX7" s="726"/>
      <c r="BY7" s="726"/>
      <c r="BZ7" s="726"/>
      <c r="CA7" s="726"/>
      <c r="CB7" s="726"/>
      <c r="CC7" s="726"/>
      <c r="CD7" s="726"/>
      <c r="CE7" s="726"/>
      <c r="CF7" s="726"/>
      <c r="CG7" s="726"/>
      <c r="CH7" s="726"/>
      <c r="CI7" s="726"/>
      <c r="CJ7" s="726"/>
      <c r="CK7" s="726"/>
      <c r="CL7" s="726"/>
      <c r="CM7" s="726"/>
      <c r="CN7" s="726"/>
      <c r="CO7" s="726"/>
      <c r="CP7" s="726"/>
      <c r="CQ7" s="726"/>
      <c r="CR7" s="726"/>
      <c r="CS7" s="726"/>
      <c r="CT7" s="726"/>
      <c r="CU7" s="726"/>
      <c r="CV7" s="726"/>
      <c r="CW7" s="726"/>
      <c r="CX7" s="726"/>
      <c r="CY7" s="726"/>
      <c r="CZ7" s="726"/>
      <c r="DA7" s="726"/>
      <c r="DB7" s="726"/>
      <c r="DC7" s="726"/>
      <c r="DD7" s="726"/>
      <c r="DE7" s="726"/>
      <c r="DF7" s="726"/>
      <c r="DG7" s="726"/>
      <c r="DH7" s="726"/>
      <c r="DI7" s="726"/>
      <c r="DJ7" s="726"/>
      <c r="DK7" s="726"/>
      <c r="DL7" s="726"/>
      <c r="DM7" s="726"/>
      <c r="DN7" s="726"/>
      <c r="DO7" s="726"/>
      <c r="DP7" s="726"/>
      <c r="DQ7" s="726"/>
      <c r="DR7" s="726"/>
      <c r="DS7" s="726"/>
      <c r="DT7" s="726"/>
      <c r="DU7" s="726"/>
      <c r="DV7" s="726"/>
      <c r="DW7" s="726"/>
      <c r="DX7" s="726"/>
      <c r="DY7" s="726"/>
      <c r="DZ7" s="726"/>
      <c r="EA7" s="726"/>
      <c r="EB7" s="726"/>
      <c r="EC7" s="726"/>
    </row>
    <row r="8" spans="1:133" ht="15.75" customHeight="1" x14ac:dyDescent="0.25">
      <c r="A8" s="732" t="s">
        <v>859</v>
      </c>
      <c r="B8" s="733"/>
      <c r="C8" s="734"/>
      <c r="D8" s="734"/>
      <c r="E8" s="734"/>
      <c r="F8" s="734"/>
      <c r="G8" s="735"/>
      <c r="H8" s="736"/>
      <c r="I8" s="737"/>
      <c r="J8" s="737"/>
      <c r="K8" s="737"/>
      <c r="L8" s="737"/>
      <c r="M8" s="738"/>
      <c r="T8" s="726"/>
      <c r="U8" s="726"/>
      <c r="V8" s="726"/>
      <c r="W8" s="726"/>
      <c r="X8" s="726"/>
      <c r="Y8" s="726"/>
      <c r="Z8" s="726"/>
      <c r="AA8" s="726"/>
      <c r="AB8" s="726"/>
      <c r="AC8" s="726"/>
      <c r="AD8" s="726"/>
      <c r="AE8" s="726"/>
      <c r="AF8" s="726"/>
      <c r="AG8" s="726"/>
      <c r="AH8" s="726"/>
      <c r="AI8" s="726"/>
      <c r="AJ8" s="726"/>
      <c r="AK8" s="726"/>
      <c r="AL8" s="726"/>
      <c r="AM8" s="726"/>
      <c r="AN8" s="726"/>
      <c r="AO8" s="726"/>
      <c r="AP8" s="726"/>
      <c r="AQ8" s="726"/>
      <c r="AR8" s="726"/>
      <c r="AS8" s="726"/>
      <c r="AT8" s="726"/>
      <c r="AU8" s="726"/>
      <c r="AV8" s="726"/>
      <c r="AW8" s="726"/>
      <c r="AX8" s="726"/>
      <c r="AY8" s="726"/>
      <c r="AZ8" s="726"/>
      <c r="BA8" s="726"/>
      <c r="BB8" s="726"/>
      <c r="BC8" s="726"/>
      <c r="BD8" s="726"/>
      <c r="BE8" s="726"/>
      <c r="BF8" s="726"/>
      <c r="BG8" s="726"/>
      <c r="BH8" s="726"/>
      <c r="BI8" s="726"/>
      <c r="BJ8" s="726"/>
      <c r="BK8" s="726"/>
      <c r="BL8" s="726"/>
      <c r="BM8" s="726"/>
      <c r="BN8" s="726"/>
      <c r="BO8" s="726"/>
      <c r="BP8" s="726"/>
      <c r="BQ8" s="726"/>
      <c r="BR8" s="726"/>
      <c r="BS8" s="726"/>
      <c r="BT8" s="726"/>
      <c r="BU8" s="726"/>
      <c r="BV8" s="726"/>
      <c r="BW8" s="726"/>
      <c r="BX8" s="726"/>
      <c r="BY8" s="726"/>
      <c r="BZ8" s="726"/>
      <c r="CA8" s="726"/>
      <c r="CB8" s="726"/>
      <c r="CC8" s="726"/>
      <c r="CD8" s="726"/>
      <c r="CE8" s="726"/>
      <c r="CF8" s="726"/>
      <c r="CG8" s="726"/>
      <c r="CH8" s="726"/>
      <c r="CI8" s="726"/>
      <c r="CJ8" s="726"/>
      <c r="CK8" s="726"/>
      <c r="CL8" s="726"/>
      <c r="CM8" s="726"/>
      <c r="CN8" s="726"/>
      <c r="CO8" s="726"/>
      <c r="CP8" s="726"/>
      <c r="CQ8" s="726"/>
      <c r="CR8" s="726"/>
      <c r="CS8" s="726"/>
      <c r="CT8" s="726"/>
      <c r="CU8" s="726"/>
      <c r="CV8" s="726"/>
      <c r="CW8" s="726"/>
      <c r="CX8" s="726"/>
      <c r="CY8" s="726"/>
      <c r="CZ8" s="726"/>
      <c r="DA8" s="726"/>
      <c r="DB8" s="726"/>
      <c r="DC8" s="726"/>
      <c r="DD8" s="726"/>
      <c r="DE8" s="726"/>
      <c r="DF8" s="726"/>
      <c r="DG8" s="726"/>
      <c r="DH8" s="726"/>
      <c r="DI8" s="726"/>
      <c r="DJ8" s="726"/>
      <c r="DK8" s="726"/>
      <c r="DL8" s="726"/>
      <c r="DM8" s="726"/>
      <c r="DN8" s="726"/>
      <c r="DO8" s="726"/>
      <c r="DP8" s="726"/>
      <c r="DQ8" s="726"/>
      <c r="DR8" s="726"/>
      <c r="DS8" s="726"/>
      <c r="DT8" s="726"/>
      <c r="DU8" s="726"/>
      <c r="DV8" s="726"/>
      <c r="DW8" s="726"/>
      <c r="DX8" s="726"/>
      <c r="DY8" s="726"/>
      <c r="DZ8" s="726"/>
      <c r="EA8" s="726"/>
      <c r="EB8" s="726"/>
      <c r="EC8" s="726"/>
    </row>
    <row r="9" spans="1:133" ht="15.75" customHeight="1" x14ac:dyDescent="0.25">
      <c r="A9" s="739" t="s">
        <v>786</v>
      </c>
      <c r="B9" s="740">
        <v>15203.199999999999</v>
      </c>
      <c r="C9" s="741">
        <v>15021</v>
      </c>
      <c r="D9" s="741">
        <v>15037</v>
      </c>
      <c r="E9" s="741">
        <v>120161.8</v>
      </c>
      <c r="F9" s="741">
        <v>91343</v>
      </c>
      <c r="G9" s="741" t="s">
        <v>860</v>
      </c>
      <c r="H9" s="742">
        <v>351.3</v>
      </c>
      <c r="I9" s="741">
        <v>414</v>
      </c>
      <c r="J9" s="741">
        <v>430</v>
      </c>
      <c r="K9" s="741">
        <v>1227.5999999999999</v>
      </c>
      <c r="L9" s="741">
        <v>794</v>
      </c>
      <c r="M9" s="743" t="s">
        <v>860</v>
      </c>
      <c r="T9" s="726"/>
      <c r="U9" s="726"/>
      <c r="V9" s="726"/>
      <c r="W9" s="726"/>
      <c r="X9" s="726"/>
      <c r="Y9" s="726"/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6"/>
      <c r="AK9" s="726"/>
      <c r="AL9" s="726"/>
      <c r="AM9" s="726"/>
      <c r="AN9" s="726"/>
      <c r="AO9" s="726"/>
      <c r="AP9" s="726"/>
      <c r="AQ9" s="726"/>
      <c r="AR9" s="726"/>
      <c r="AS9" s="726"/>
      <c r="AT9" s="726"/>
      <c r="AU9" s="726"/>
      <c r="AV9" s="726"/>
      <c r="AW9" s="726"/>
      <c r="AX9" s="726"/>
      <c r="AY9" s="726"/>
      <c r="AZ9" s="726"/>
      <c r="BA9" s="726"/>
      <c r="BB9" s="726"/>
      <c r="BC9" s="726"/>
      <c r="BD9" s="726"/>
      <c r="BE9" s="726"/>
      <c r="BF9" s="726"/>
      <c r="BG9" s="726"/>
      <c r="BH9" s="726"/>
      <c r="BI9" s="726"/>
      <c r="BJ9" s="726"/>
      <c r="BK9" s="726"/>
      <c r="BL9" s="726"/>
      <c r="BM9" s="726"/>
      <c r="BN9" s="726"/>
      <c r="BO9" s="726"/>
      <c r="BP9" s="726"/>
      <c r="BQ9" s="726"/>
      <c r="BR9" s="726"/>
      <c r="BS9" s="726"/>
      <c r="BT9" s="726"/>
      <c r="BU9" s="726"/>
      <c r="BV9" s="726"/>
      <c r="BW9" s="726"/>
      <c r="BX9" s="726"/>
      <c r="BY9" s="726"/>
      <c r="BZ9" s="726"/>
      <c r="CA9" s="726"/>
      <c r="CB9" s="726"/>
      <c r="CC9" s="726"/>
      <c r="CD9" s="726"/>
      <c r="CE9" s="726"/>
      <c r="CF9" s="726"/>
      <c r="CG9" s="726"/>
      <c r="CH9" s="726"/>
      <c r="CI9" s="726"/>
      <c r="CJ9" s="726"/>
      <c r="CK9" s="726"/>
      <c r="CL9" s="726"/>
      <c r="CM9" s="726"/>
      <c r="CN9" s="726"/>
      <c r="CO9" s="726"/>
      <c r="CP9" s="726"/>
      <c r="CQ9" s="726"/>
      <c r="CR9" s="726"/>
      <c r="CS9" s="726"/>
      <c r="CT9" s="726"/>
      <c r="CU9" s="726"/>
      <c r="CV9" s="726"/>
      <c r="CW9" s="726"/>
      <c r="CX9" s="726"/>
      <c r="CY9" s="726"/>
      <c r="CZ9" s="726"/>
      <c r="DA9" s="726"/>
      <c r="DB9" s="726"/>
      <c r="DC9" s="726"/>
      <c r="DD9" s="726"/>
      <c r="DE9" s="726"/>
      <c r="DF9" s="726"/>
      <c r="DG9" s="726"/>
      <c r="DH9" s="726"/>
      <c r="DI9" s="726"/>
      <c r="DJ9" s="726"/>
      <c r="DK9" s="726"/>
      <c r="DL9" s="726"/>
      <c r="DM9" s="726"/>
      <c r="DN9" s="726"/>
      <c r="DO9" s="726"/>
      <c r="DP9" s="726"/>
      <c r="DQ9" s="726"/>
      <c r="DR9" s="726"/>
      <c r="DS9" s="726"/>
      <c r="DT9" s="726"/>
      <c r="DU9" s="726"/>
      <c r="DV9" s="726"/>
      <c r="DW9" s="726"/>
      <c r="DX9" s="726"/>
      <c r="DY9" s="726"/>
      <c r="DZ9" s="726"/>
      <c r="EA9" s="726"/>
      <c r="EB9" s="726"/>
      <c r="EC9" s="726"/>
    </row>
    <row r="10" spans="1:133" ht="15.75" customHeight="1" x14ac:dyDescent="0.25">
      <c r="A10" s="744" t="s">
        <v>861</v>
      </c>
      <c r="B10" s="745">
        <v>4478.6000000000004</v>
      </c>
      <c r="C10" s="746">
        <v>5100</v>
      </c>
      <c r="D10" s="746">
        <v>4857</v>
      </c>
      <c r="E10" s="746">
        <v>9462.08</v>
      </c>
      <c r="F10" s="746">
        <v>19931</v>
      </c>
      <c r="G10" s="746">
        <v>4913</v>
      </c>
      <c r="H10" s="747">
        <v>1478.7</v>
      </c>
      <c r="I10" s="746">
        <v>1482</v>
      </c>
      <c r="J10" s="746">
        <v>1271</v>
      </c>
      <c r="K10" s="746">
        <v>3679.6</v>
      </c>
      <c r="L10" s="746">
        <v>3482</v>
      </c>
      <c r="M10" s="748">
        <v>2776</v>
      </c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H10" s="726"/>
      <c r="AI10" s="726"/>
      <c r="AJ10" s="726"/>
      <c r="AK10" s="726"/>
      <c r="AL10" s="726"/>
      <c r="AM10" s="726"/>
      <c r="AN10" s="726"/>
      <c r="AO10" s="726"/>
      <c r="AP10" s="726"/>
      <c r="AQ10" s="726"/>
      <c r="AR10" s="726"/>
      <c r="AS10" s="726"/>
      <c r="AT10" s="726"/>
      <c r="AU10" s="726"/>
      <c r="AV10" s="726"/>
      <c r="AW10" s="726"/>
      <c r="AX10" s="726"/>
      <c r="AY10" s="726"/>
      <c r="AZ10" s="726"/>
      <c r="BA10" s="726"/>
      <c r="BB10" s="726"/>
      <c r="BC10" s="726"/>
      <c r="BD10" s="726"/>
      <c r="BE10" s="726"/>
      <c r="BF10" s="726"/>
      <c r="BG10" s="726"/>
      <c r="BH10" s="726"/>
      <c r="BI10" s="726"/>
      <c r="BJ10" s="726"/>
      <c r="BK10" s="726"/>
      <c r="BL10" s="726"/>
      <c r="BM10" s="726"/>
      <c r="BN10" s="726"/>
      <c r="BO10" s="726"/>
      <c r="BP10" s="726"/>
      <c r="BQ10" s="726"/>
      <c r="BR10" s="726"/>
      <c r="BS10" s="726"/>
      <c r="BT10" s="726"/>
      <c r="BU10" s="726"/>
      <c r="BV10" s="726"/>
      <c r="BW10" s="726"/>
      <c r="BX10" s="726"/>
      <c r="BY10" s="726"/>
      <c r="BZ10" s="726"/>
      <c r="CA10" s="726"/>
      <c r="CB10" s="726"/>
      <c r="CC10" s="726"/>
      <c r="CD10" s="726"/>
      <c r="CE10" s="726"/>
      <c r="CF10" s="726"/>
      <c r="CG10" s="726"/>
      <c r="CH10" s="726"/>
      <c r="CI10" s="726"/>
      <c r="CJ10" s="726"/>
      <c r="CK10" s="726"/>
      <c r="CL10" s="726"/>
      <c r="CM10" s="726"/>
      <c r="CN10" s="726"/>
      <c r="CO10" s="726"/>
      <c r="CP10" s="726"/>
      <c r="CQ10" s="726"/>
      <c r="CR10" s="726"/>
      <c r="CS10" s="726"/>
      <c r="CT10" s="726"/>
      <c r="CU10" s="726"/>
      <c r="CV10" s="726"/>
      <c r="CW10" s="726"/>
      <c r="CX10" s="726"/>
      <c r="CY10" s="726"/>
      <c r="CZ10" s="726"/>
      <c r="DA10" s="726"/>
      <c r="DB10" s="726"/>
      <c r="DC10" s="726"/>
      <c r="DD10" s="726"/>
      <c r="DE10" s="726"/>
      <c r="DF10" s="726"/>
      <c r="DG10" s="726"/>
      <c r="DH10" s="726"/>
      <c r="DI10" s="726"/>
      <c r="DJ10" s="726"/>
      <c r="DK10" s="726"/>
      <c r="DL10" s="726"/>
      <c r="DM10" s="726"/>
      <c r="DN10" s="726"/>
      <c r="DO10" s="726"/>
      <c r="DP10" s="726"/>
      <c r="DQ10" s="726"/>
      <c r="DR10" s="726"/>
      <c r="DS10" s="726"/>
      <c r="DT10" s="726"/>
      <c r="DU10" s="726"/>
      <c r="DV10" s="726"/>
      <c r="DW10" s="726"/>
      <c r="DX10" s="726"/>
      <c r="DY10" s="726"/>
      <c r="DZ10" s="726"/>
      <c r="EA10" s="726"/>
      <c r="EB10" s="726"/>
      <c r="EC10" s="726"/>
    </row>
    <row r="11" spans="1:133" ht="15.75" customHeight="1" x14ac:dyDescent="0.25">
      <c r="A11" s="749" t="s">
        <v>862</v>
      </c>
      <c r="B11" s="740">
        <v>16325.9</v>
      </c>
      <c r="C11" s="741">
        <v>13085</v>
      </c>
      <c r="D11" s="741">
        <v>12714</v>
      </c>
      <c r="E11" s="741">
        <v>28674.739999999998</v>
      </c>
      <c r="F11" s="741">
        <v>23906</v>
      </c>
      <c r="G11" s="741">
        <v>10923</v>
      </c>
      <c r="H11" s="742">
        <v>3251.8</v>
      </c>
      <c r="I11" s="741">
        <v>2574</v>
      </c>
      <c r="J11" s="741">
        <v>2203</v>
      </c>
      <c r="K11" s="741">
        <v>5962.9</v>
      </c>
      <c r="L11" s="741">
        <v>4616</v>
      </c>
      <c r="M11" s="743">
        <v>3779</v>
      </c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6"/>
      <c r="AK11" s="726"/>
      <c r="AL11" s="726"/>
      <c r="AM11" s="726"/>
      <c r="AN11" s="726"/>
      <c r="AO11" s="726"/>
      <c r="AP11" s="726"/>
      <c r="AQ11" s="726"/>
      <c r="AR11" s="726"/>
      <c r="AS11" s="726"/>
      <c r="AT11" s="726"/>
      <c r="AU11" s="726"/>
      <c r="AV11" s="726"/>
      <c r="AW11" s="726"/>
      <c r="AX11" s="726"/>
      <c r="AY11" s="726"/>
      <c r="AZ11" s="726"/>
      <c r="BA11" s="726"/>
      <c r="BB11" s="726"/>
      <c r="BC11" s="726"/>
      <c r="BD11" s="726"/>
      <c r="BE11" s="726"/>
      <c r="BF11" s="726"/>
      <c r="BG11" s="726"/>
      <c r="BH11" s="726"/>
      <c r="BI11" s="726"/>
      <c r="BJ11" s="726"/>
      <c r="BK11" s="726"/>
      <c r="BL11" s="726"/>
      <c r="BM11" s="726"/>
      <c r="BN11" s="726"/>
      <c r="BO11" s="726"/>
      <c r="BP11" s="726"/>
      <c r="BQ11" s="726"/>
      <c r="BR11" s="726"/>
      <c r="BS11" s="726"/>
      <c r="BT11" s="726"/>
      <c r="BU11" s="726"/>
      <c r="BV11" s="726"/>
      <c r="BW11" s="726"/>
      <c r="BX11" s="726"/>
      <c r="BY11" s="726"/>
      <c r="BZ11" s="726"/>
      <c r="CA11" s="726"/>
      <c r="CB11" s="726"/>
      <c r="CC11" s="726"/>
      <c r="CD11" s="726"/>
      <c r="CE11" s="726"/>
      <c r="CF11" s="726"/>
      <c r="CG11" s="726"/>
      <c r="CH11" s="726"/>
      <c r="CI11" s="726"/>
      <c r="CJ11" s="726"/>
      <c r="CK11" s="726"/>
      <c r="CL11" s="726"/>
      <c r="CM11" s="726"/>
      <c r="CN11" s="726"/>
      <c r="CO11" s="726"/>
      <c r="CP11" s="726"/>
      <c r="CQ11" s="726"/>
      <c r="CR11" s="726"/>
      <c r="CS11" s="726"/>
      <c r="CT11" s="726"/>
      <c r="CU11" s="726"/>
      <c r="CV11" s="726"/>
      <c r="CW11" s="726"/>
      <c r="CX11" s="726"/>
      <c r="CY11" s="726"/>
      <c r="CZ11" s="726"/>
      <c r="DA11" s="726"/>
      <c r="DB11" s="726"/>
      <c r="DC11" s="726"/>
      <c r="DD11" s="726"/>
      <c r="DE11" s="726"/>
      <c r="DF11" s="726"/>
      <c r="DG11" s="726"/>
      <c r="DH11" s="726"/>
      <c r="DI11" s="726"/>
      <c r="DJ11" s="726"/>
      <c r="DK11" s="726"/>
      <c r="DL11" s="726"/>
      <c r="DM11" s="726"/>
      <c r="DN11" s="726"/>
      <c r="DO11" s="726"/>
      <c r="DP11" s="726"/>
      <c r="DQ11" s="726"/>
      <c r="DR11" s="726"/>
      <c r="DS11" s="726"/>
      <c r="DT11" s="726"/>
      <c r="DU11" s="726"/>
      <c r="DV11" s="726"/>
      <c r="DW11" s="726"/>
      <c r="DX11" s="726"/>
      <c r="DY11" s="726"/>
      <c r="DZ11" s="726"/>
      <c r="EA11" s="726"/>
      <c r="EB11" s="726"/>
      <c r="EC11" s="726"/>
    </row>
    <row r="12" spans="1:133" ht="15.75" customHeight="1" x14ac:dyDescent="0.25">
      <c r="A12" s="744" t="s">
        <v>863</v>
      </c>
      <c r="B12" s="745">
        <v>5428</v>
      </c>
      <c r="C12" s="746">
        <v>5236</v>
      </c>
      <c r="D12" s="746">
        <v>4836</v>
      </c>
      <c r="E12" s="746">
        <v>9714.11</v>
      </c>
      <c r="F12" s="746">
        <v>10498</v>
      </c>
      <c r="G12" s="748">
        <v>5816</v>
      </c>
      <c r="H12" s="747">
        <v>2469.1999999999998</v>
      </c>
      <c r="I12" s="746">
        <v>2037</v>
      </c>
      <c r="J12" s="746">
        <v>1680</v>
      </c>
      <c r="K12" s="746">
        <v>5078</v>
      </c>
      <c r="L12" s="746">
        <v>4627</v>
      </c>
      <c r="M12" s="748">
        <v>3548</v>
      </c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6"/>
      <c r="BM12" s="726"/>
      <c r="BN12" s="726"/>
      <c r="BO12" s="726"/>
      <c r="BP12" s="726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  <c r="CC12" s="726"/>
      <c r="CD12" s="726"/>
      <c r="CE12" s="726"/>
      <c r="CF12" s="726"/>
      <c r="CG12" s="726"/>
      <c r="CH12" s="726"/>
      <c r="CI12" s="726"/>
      <c r="CJ12" s="726"/>
      <c r="CK12" s="726"/>
      <c r="CL12" s="726"/>
      <c r="CM12" s="726"/>
      <c r="CN12" s="726"/>
      <c r="CO12" s="726"/>
      <c r="CP12" s="726"/>
      <c r="CQ12" s="726"/>
      <c r="CR12" s="726"/>
      <c r="CS12" s="726"/>
      <c r="CT12" s="726"/>
      <c r="CU12" s="726"/>
      <c r="CV12" s="726"/>
      <c r="CW12" s="726"/>
      <c r="CX12" s="726"/>
      <c r="CY12" s="726"/>
      <c r="CZ12" s="726"/>
      <c r="DA12" s="726"/>
      <c r="DB12" s="726"/>
      <c r="DC12" s="726"/>
      <c r="DD12" s="726"/>
      <c r="DE12" s="726"/>
      <c r="DF12" s="726"/>
      <c r="DG12" s="726"/>
      <c r="DH12" s="726"/>
      <c r="DI12" s="726"/>
      <c r="DJ12" s="726"/>
      <c r="DK12" s="726"/>
      <c r="DL12" s="726"/>
      <c r="DM12" s="726"/>
      <c r="DN12" s="726"/>
      <c r="DO12" s="726"/>
      <c r="DP12" s="726"/>
      <c r="DQ12" s="726"/>
      <c r="DR12" s="726"/>
      <c r="DS12" s="726"/>
      <c r="DT12" s="726"/>
      <c r="DU12" s="726"/>
      <c r="DV12" s="726"/>
      <c r="DW12" s="726"/>
      <c r="DX12" s="726"/>
      <c r="DY12" s="726"/>
      <c r="DZ12" s="726"/>
      <c r="EA12" s="726"/>
      <c r="EB12" s="726"/>
      <c r="EC12" s="726"/>
    </row>
    <row r="13" spans="1:133" ht="15.75" customHeight="1" x14ac:dyDescent="0.25">
      <c r="A13" s="750" t="s">
        <v>785</v>
      </c>
      <c r="B13" s="740">
        <v>559.9</v>
      </c>
      <c r="C13" s="741">
        <v>311</v>
      </c>
      <c r="D13" s="741">
        <v>442</v>
      </c>
      <c r="E13" s="741">
        <v>5335.11</v>
      </c>
      <c r="F13" s="741">
        <v>3939</v>
      </c>
      <c r="G13" s="743" t="s">
        <v>860</v>
      </c>
      <c r="H13" s="751">
        <v>252.6</v>
      </c>
      <c r="I13" s="752">
        <v>200</v>
      </c>
      <c r="J13" s="752">
        <v>290</v>
      </c>
      <c r="K13" s="752">
        <v>2633.7</v>
      </c>
      <c r="L13" s="752">
        <v>2399</v>
      </c>
      <c r="M13" s="753" t="s">
        <v>860</v>
      </c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6"/>
      <c r="AH13" s="726"/>
      <c r="AI13" s="726"/>
      <c r="AJ13" s="726"/>
      <c r="AK13" s="726"/>
      <c r="AL13" s="726"/>
      <c r="AM13" s="726"/>
      <c r="AN13" s="726"/>
      <c r="AO13" s="726"/>
      <c r="AP13" s="726"/>
      <c r="AQ13" s="726"/>
      <c r="AR13" s="726"/>
      <c r="AS13" s="726"/>
      <c r="AT13" s="726"/>
      <c r="AU13" s="726"/>
      <c r="AV13" s="726"/>
      <c r="AW13" s="726"/>
      <c r="AX13" s="726"/>
      <c r="AY13" s="726"/>
      <c r="AZ13" s="726"/>
      <c r="BA13" s="726"/>
      <c r="BB13" s="726"/>
      <c r="BC13" s="726"/>
      <c r="BD13" s="726"/>
      <c r="BE13" s="726"/>
      <c r="BF13" s="726"/>
      <c r="BG13" s="726"/>
      <c r="BH13" s="726"/>
      <c r="BI13" s="726"/>
      <c r="BJ13" s="726"/>
      <c r="BK13" s="726"/>
      <c r="BL13" s="726"/>
      <c r="BM13" s="726"/>
      <c r="BN13" s="726"/>
      <c r="BO13" s="726"/>
      <c r="BP13" s="726"/>
      <c r="BQ13" s="726"/>
      <c r="BR13" s="726"/>
      <c r="BS13" s="726"/>
      <c r="BT13" s="726"/>
      <c r="BU13" s="726"/>
      <c r="BV13" s="726"/>
      <c r="BW13" s="726"/>
      <c r="BX13" s="726"/>
      <c r="BY13" s="726"/>
      <c r="BZ13" s="726"/>
      <c r="CA13" s="726"/>
      <c r="CB13" s="726"/>
      <c r="CC13" s="726"/>
      <c r="CD13" s="726"/>
      <c r="CE13" s="726"/>
      <c r="CF13" s="726"/>
      <c r="CG13" s="726"/>
      <c r="CH13" s="726"/>
      <c r="CI13" s="726"/>
      <c r="CJ13" s="726"/>
      <c r="CK13" s="726"/>
      <c r="CL13" s="726"/>
      <c r="CM13" s="726"/>
      <c r="CN13" s="726"/>
      <c r="CO13" s="726"/>
      <c r="CP13" s="726"/>
      <c r="CQ13" s="726"/>
      <c r="CR13" s="726"/>
      <c r="CS13" s="726"/>
      <c r="CT13" s="726"/>
      <c r="CU13" s="726"/>
      <c r="CV13" s="726"/>
      <c r="CW13" s="726"/>
      <c r="CX13" s="726"/>
      <c r="CY13" s="726"/>
      <c r="CZ13" s="726"/>
      <c r="DA13" s="726"/>
      <c r="DB13" s="726"/>
      <c r="DC13" s="726"/>
      <c r="DD13" s="726"/>
      <c r="DE13" s="726"/>
      <c r="DF13" s="726"/>
      <c r="DG13" s="726"/>
      <c r="DH13" s="726"/>
      <c r="DI13" s="726"/>
      <c r="DJ13" s="726"/>
      <c r="DK13" s="726"/>
      <c r="DL13" s="726"/>
      <c r="DM13" s="726"/>
      <c r="DN13" s="726"/>
      <c r="DO13" s="726"/>
      <c r="DP13" s="726"/>
      <c r="DQ13" s="726"/>
      <c r="DR13" s="726"/>
      <c r="DS13" s="726"/>
      <c r="DT13" s="726"/>
      <c r="DU13" s="726"/>
      <c r="DV13" s="726"/>
      <c r="DW13" s="726"/>
      <c r="DX13" s="726"/>
      <c r="DY13" s="726"/>
      <c r="DZ13" s="726"/>
      <c r="EA13" s="726"/>
      <c r="EB13" s="726"/>
      <c r="EC13" s="726"/>
    </row>
    <row r="14" spans="1:133" ht="15.75" customHeight="1" x14ac:dyDescent="0.25">
      <c r="A14" s="732" t="s">
        <v>864</v>
      </c>
      <c r="B14" s="754"/>
      <c r="C14" s="755"/>
      <c r="D14" s="755"/>
      <c r="E14" s="755"/>
      <c r="F14" s="755"/>
      <c r="G14" s="756"/>
      <c r="H14" s="742"/>
      <c r="I14" s="741"/>
      <c r="J14" s="741"/>
      <c r="K14" s="741"/>
      <c r="L14" s="741"/>
      <c r="M14" s="743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726"/>
      <c r="AL14" s="726"/>
      <c r="AM14" s="726"/>
      <c r="AN14" s="726"/>
      <c r="AO14" s="726"/>
      <c r="AP14" s="726"/>
      <c r="AQ14" s="726"/>
      <c r="AR14" s="726"/>
      <c r="AS14" s="726"/>
      <c r="AT14" s="726"/>
      <c r="AU14" s="726"/>
      <c r="AV14" s="726"/>
      <c r="AW14" s="726"/>
      <c r="AX14" s="726"/>
      <c r="AY14" s="726"/>
      <c r="AZ14" s="726"/>
      <c r="BA14" s="726"/>
      <c r="BB14" s="726"/>
      <c r="BC14" s="726"/>
      <c r="BD14" s="726"/>
      <c r="BE14" s="726"/>
      <c r="BF14" s="726"/>
      <c r="BG14" s="726"/>
      <c r="BH14" s="726"/>
      <c r="BI14" s="726"/>
      <c r="BJ14" s="726"/>
      <c r="BK14" s="726"/>
      <c r="BL14" s="726"/>
      <c r="BM14" s="726"/>
      <c r="BN14" s="726"/>
      <c r="BO14" s="726"/>
      <c r="BP14" s="726"/>
      <c r="BQ14" s="726"/>
      <c r="BR14" s="726"/>
      <c r="BS14" s="726"/>
      <c r="BT14" s="726"/>
      <c r="BU14" s="726"/>
      <c r="BV14" s="726"/>
      <c r="BW14" s="726"/>
      <c r="BX14" s="726"/>
      <c r="BY14" s="726"/>
      <c r="BZ14" s="726"/>
      <c r="CA14" s="726"/>
      <c r="CB14" s="726"/>
      <c r="CC14" s="726"/>
      <c r="CD14" s="726"/>
      <c r="CE14" s="726"/>
      <c r="CF14" s="726"/>
      <c r="CG14" s="726"/>
      <c r="CH14" s="726"/>
      <c r="CI14" s="726"/>
      <c r="CJ14" s="726"/>
      <c r="CK14" s="726"/>
      <c r="CL14" s="726"/>
      <c r="CM14" s="726"/>
      <c r="CN14" s="726"/>
      <c r="CO14" s="726"/>
      <c r="CP14" s="726"/>
      <c r="CQ14" s="726"/>
      <c r="CR14" s="726"/>
      <c r="CS14" s="726"/>
      <c r="CT14" s="726"/>
      <c r="CU14" s="726"/>
      <c r="CV14" s="726"/>
      <c r="CW14" s="726"/>
      <c r="CX14" s="726"/>
      <c r="CY14" s="726"/>
      <c r="CZ14" s="726"/>
      <c r="DA14" s="726"/>
      <c r="DB14" s="726"/>
      <c r="DC14" s="726"/>
      <c r="DD14" s="726"/>
      <c r="DE14" s="726"/>
      <c r="DF14" s="726"/>
      <c r="DG14" s="726"/>
      <c r="DH14" s="726"/>
      <c r="DI14" s="726"/>
      <c r="DJ14" s="726"/>
      <c r="DK14" s="726"/>
      <c r="DL14" s="726"/>
      <c r="DM14" s="726"/>
      <c r="DN14" s="726"/>
      <c r="DO14" s="726"/>
      <c r="DP14" s="726"/>
      <c r="DQ14" s="726"/>
      <c r="DR14" s="726"/>
      <c r="DS14" s="726"/>
      <c r="DT14" s="726"/>
      <c r="DU14" s="726"/>
      <c r="DV14" s="726"/>
      <c r="DW14" s="726"/>
      <c r="DX14" s="726"/>
      <c r="DY14" s="726"/>
      <c r="DZ14" s="726"/>
      <c r="EA14" s="726"/>
      <c r="EB14" s="726"/>
      <c r="EC14" s="726"/>
    </row>
    <row r="15" spans="1:133" ht="15.75" customHeight="1" x14ac:dyDescent="0.25">
      <c r="A15" s="739" t="s">
        <v>865</v>
      </c>
      <c r="B15" s="740">
        <v>13.5</v>
      </c>
      <c r="C15" s="741">
        <v>5</v>
      </c>
      <c r="D15" s="741" t="s">
        <v>860</v>
      </c>
      <c r="E15" s="741">
        <v>22.29</v>
      </c>
      <c r="F15" s="741">
        <v>6</v>
      </c>
      <c r="G15" s="743" t="s">
        <v>860</v>
      </c>
      <c r="H15" s="742">
        <v>3</v>
      </c>
      <c r="I15" s="741">
        <v>5</v>
      </c>
      <c r="J15" s="741">
        <v>0</v>
      </c>
      <c r="K15" s="741">
        <v>4.0999999999999996</v>
      </c>
      <c r="L15" s="741">
        <v>6</v>
      </c>
      <c r="M15" s="743">
        <v>0</v>
      </c>
      <c r="T15" s="726"/>
      <c r="U15" s="726"/>
      <c r="V15" s="726"/>
      <c r="W15" s="726"/>
      <c r="X15" s="726"/>
      <c r="Y15" s="726"/>
      <c r="Z15" s="726"/>
      <c r="AA15" s="726"/>
      <c r="AB15" s="726"/>
      <c r="AC15" s="726"/>
      <c r="AD15" s="726"/>
      <c r="AE15" s="726"/>
      <c r="AF15" s="726"/>
      <c r="AG15" s="726"/>
      <c r="AH15" s="726"/>
      <c r="AI15" s="726"/>
      <c r="AJ15" s="726"/>
      <c r="AK15" s="726"/>
      <c r="AL15" s="726"/>
      <c r="AM15" s="726"/>
      <c r="AN15" s="726"/>
      <c r="AO15" s="726"/>
      <c r="AP15" s="726"/>
      <c r="AQ15" s="726"/>
      <c r="AR15" s="726"/>
      <c r="AS15" s="726"/>
      <c r="AT15" s="726"/>
      <c r="AU15" s="726"/>
      <c r="AV15" s="726"/>
      <c r="AW15" s="726"/>
      <c r="AX15" s="726"/>
      <c r="AY15" s="726"/>
      <c r="AZ15" s="726"/>
      <c r="BA15" s="726"/>
      <c r="BB15" s="726"/>
      <c r="BC15" s="726"/>
      <c r="BD15" s="726"/>
      <c r="BE15" s="726"/>
      <c r="BF15" s="726"/>
      <c r="BG15" s="726"/>
      <c r="BH15" s="726"/>
      <c r="BI15" s="726"/>
      <c r="BJ15" s="726"/>
      <c r="BK15" s="726"/>
      <c r="BL15" s="726"/>
      <c r="BM15" s="726"/>
      <c r="BN15" s="726"/>
      <c r="BO15" s="726"/>
      <c r="BP15" s="726"/>
      <c r="BQ15" s="726"/>
      <c r="BR15" s="726"/>
      <c r="BS15" s="726"/>
      <c r="BT15" s="726"/>
      <c r="BU15" s="726"/>
      <c r="BV15" s="726"/>
      <c r="BW15" s="726"/>
      <c r="BX15" s="726"/>
      <c r="BY15" s="726"/>
      <c r="BZ15" s="726"/>
      <c r="CA15" s="726"/>
      <c r="CB15" s="726"/>
      <c r="CC15" s="726"/>
      <c r="CD15" s="726"/>
      <c r="CE15" s="726"/>
      <c r="CF15" s="726"/>
      <c r="CG15" s="726"/>
      <c r="CH15" s="726"/>
      <c r="CI15" s="726"/>
      <c r="CJ15" s="726"/>
      <c r="CK15" s="726"/>
      <c r="CL15" s="726"/>
      <c r="CM15" s="726"/>
      <c r="CN15" s="726"/>
      <c r="CO15" s="726"/>
      <c r="CP15" s="726"/>
      <c r="CQ15" s="726"/>
      <c r="CR15" s="726"/>
      <c r="CS15" s="726"/>
      <c r="CT15" s="726"/>
      <c r="CU15" s="726"/>
      <c r="CV15" s="726"/>
      <c r="CW15" s="726"/>
      <c r="CX15" s="726"/>
      <c r="CY15" s="726"/>
      <c r="CZ15" s="726"/>
      <c r="DA15" s="726"/>
      <c r="DB15" s="726"/>
      <c r="DC15" s="726"/>
      <c r="DD15" s="726"/>
      <c r="DE15" s="726"/>
      <c r="DF15" s="726"/>
      <c r="DG15" s="726"/>
      <c r="DH15" s="726"/>
      <c r="DI15" s="726"/>
      <c r="DJ15" s="726"/>
      <c r="DK15" s="726"/>
      <c r="DL15" s="726"/>
      <c r="DM15" s="726"/>
      <c r="DN15" s="726"/>
      <c r="DO15" s="726"/>
      <c r="DP15" s="726"/>
      <c r="DQ15" s="726"/>
      <c r="DR15" s="726"/>
      <c r="DS15" s="726"/>
      <c r="DT15" s="726"/>
      <c r="DU15" s="726"/>
      <c r="DV15" s="726"/>
      <c r="DW15" s="726"/>
      <c r="DX15" s="726"/>
      <c r="DY15" s="726"/>
      <c r="DZ15" s="726"/>
      <c r="EA15" s="726"/>
      <c r="EB15" s="726"/>
      <c r="EC15" s="726"/>
    </row>
    <row r="16" spans="1:133" ht="15.75" customHeight="1" x14ac:dyDescent="0.25">
      <c r="A16" s="757" t="s">
        <v>866</v>
      </c>
      <c r="B16" s="745">
        <v>14.8</v>
      </c>
      <c r="C16" s="746">
        <v>15</v>
      </c>
      <c r="D16" s="746">
        <v>15</v>
      </c>
      <c r="E16" s="746">
        <v>9.58</v>
      </c>
      <c r="F16" s="746">
        <v>16</v>
      </c>
      <c r="G16" s="748" t="s">
        <v>860</v>
      </c>
      <c r="H16" s="758">
        <v>1.9</v>
      </c>
      <c r="I16" s="759">
        <v>0</v>
      </c>
      <c r="J16" s="759">
        <v>0</v>
      </c>
      <c r="K16" s="759">
        <v>1.2</v>
      </c>
      <c r="L16" s="759">
        <v>0</v>
      </c>
      <c r="M16" s="760">
        <v>0</v>
      </c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/>
      <c r="AG16" s="726"/>
      <c r="AH16" s="726"/>
      <c r="AI16" s="726"/>
      <c r="AJ16" s="726"/>
      <c r="AK16" s="726"/>
      <c r="AL16" s="726"/>
      <c r="AM16" s="726"/>
      <c r="AN16" s="726"/>
      <c r="AO16" s="726"/>
      <c r="AP16" s="726"/>
      <c r="AQ16" s="726"/>
      <c r="AR16" s="726"/>
      <c r="AS16" s="726"/>
      <c r="AT16" s="726"/>
      <c r="AU16" s="726"/>
      <c r="AV16" s="726"/>
      <c r="AW16" s="726"/>
      <c r="AX16" s="726"/>
      <c r="AY16" s="726"/>
      <c r="AZ16" s="726"/>
      <c r="BA16" s="726"/>
      <c r="BB16" s="726"/>
      <c r="BC16" s="726"/>
      <c r="BD16" s="726"/>
      <c r="BE16" s="726"/>
      <c r="BF16" s="726"/>
      <c r="BG16" s="726"/>
      <c r="BH16" s="726"/>
      <c r="BI16" s="726"/>
      <c r="BJ16" s="726"/>
      <c r="BK16" s="726"/>
      <c r="BL16" s="726"/>
      <c r="BM16" s="726"/>
      <c r="BN16" s="726"/>
      <c r="BO16" s="726"/>
      <c r="BP16" s="726"/>
      <c r="BQ16" s="726"/>
      <c r="BR16" s="726"/>
      <c r="BS16" s="726"/>
      <c r="BT16" s="726"/>
      <c r="BU16" s="726"/>
      <c r="BV16" s="726"/>
      <c r="BW16" s="726"/>
      <c r="BX16" s="726"/>
      <c r="BY16" s="726"/>
      <c r="BZ16" s="726"/>
      <c r="CA16" s="726"/>
      <c r="CB16" s="726"/>
      <c r="CC16" s="726"/>
      <c r="CD16" s="726"/>
      <c r="CE16" s="726"/>
      <c r="CF16" s="726"/>
      <c r="CG16" s="726"/>
      <c r="CH16" s="726"/>
      <c r="CI16" s="726"/>
      <c r="CJ16" s="726"/>
      <c r="CK16" s="726"/>
      <c r="CL16" s="726"/>
      <c r="CM16" s="726"/>
      <c r="CN16" s="726"/>
      <c r="CO16" s="726"/>
      <c r="CP16" s="726"/>
      <c r="CQ16" s="726"/>
      <c r="CR16" s="726"/>
      <c r="CS16" s="726"/>
      <c r="CT16" s="726"/>
      <c r="CU16" s="726"/>
      <c r="CV16" s="726"/>
      <c r="CW16" s="726"/>
      <c r="CX16" s="726"/>
      <c r="CY16" s="726"/>
      <c r="CZ16" s="726"/>
      <c r="DA16" s="726"/>
      <c r="DB16" s="726"/>
      <c r="DC16" s="726"/>
      <c r="DD16" s="726"/>
      <c r="DE16" s="726"/>
      <c r="DF16" s="726"/>
      <c r="DG16" s="726"/>
      <c r="DH16" s="726"/>
      <c r="DI16" s="726"/>
      <c r="DJ16" s="726"/>
      <c r="DK16" s="726"/>
      <c r="DL16" s="726"/>
      <c r="DM16" s="726"/>
      <c r="DN16" s="726"/>
      <c r="DO16" s="726"/>
      <c r="DP16" s="726"/>
      <c r="DQ16" s="726"/>
      <c r="DR16" s="726"/>
      <c r="DS16" s="726"/>
      <c r="DT16" s="726"/>
      <c r="DU16" s="726"/>
      <c r="DV16" s="726"/>
      <c r="DW16" s="726"/>
      <c r="DX16" s="726"/>
      <c r="DY16" s="726"/>
      <c r="DZ16" s="726"/>
      <c r="EA16" s="726"/>
      <c r="EB16" s="726"/>
      <c r="EC16" s="726"/>
    </row>
    <row r="17" spans="1:133" ht="15.75" customHeight="1" x14ac:dyDescent="0.25">
      <c r="A17" s="732" t="s">
        <v>867</v>
      </c>
      <c r="B17" s="754"/>
      <c r="C17" s="755"/>
      <c r="D17" s="755"/>
      <c r="E17" s="755"/>
      <c r="F17" s="755"/>
      <c r="G17" s="756"/>
      <c r="H17" s="742"/>
      <c r="I17" s="741"/>
      <c r="J17" s="741"/>
      <c r="K17" s="741"/>
      <c r="L17" s="741"/>
      <c r="M17" s="743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6"/>
      <c r="AK17" s="726"/>
      <c r="AL17" s="726"/>
      <c r="AM17" s="726"/>
      <c r="AN17" s="726"/>
      <c r="AO17" s="726"/>
      <c r="AP17" s="726"/>
      <c r="AQ17" s="726"/>
      <c r="AR17" s="726"/>
      <c r="AS17" s="726"/>
      <c r="AT17" s="726"/>
      <c r="AU17" s="726"/>
      <c r="AV17" s="726"/>
      <c r="AW17" s="726"/>
      <c r="AX17" s="726"/>
      <c r="AY17" s="726"/>
      <c r="AZ17" s="726"/>
      <c r="BA17" s="726"/>
      <c r="BB17" s="726"/>
      <c r="BC17" s="726"/>
      <c r="BD17" s="726"/>
      <c r="BE17" s="726"/>
      <c r="BF17" s="726"/>
      <c r="BG17" s="726"/>
      <c r="BH17" s="726"/>
      <c r="BI17" s="726"/>
      <c r="BJ17" s="726"/>
      <c r="BK17" s="726"/>
      <c r="BL17" s="726"/>
      <c r="BM17" s="726"/>
      <c r="BN17" s="726"/>
      <c r="BO17" s="726"/>
      <c r="BP17" s="726"/>
      <c r="BQ17" s="726"/>
      <c r="BR17" s="726"/>
      <c r="BS17" s="726"/>
      <c r="BT17" s="726"/>
      <c r="BU17" s="726"/>
      <c r="BV17" s="726"/>
      <c r="BW17" s="726"/>
      <c r="BX17" s="726"/>
      <c r="BY17" s="726"/>
      <c r="BZ17" s="726"/>
      <c r="CA17" s="726"/>
      <c r="CB17" s="726"/>
      <c r="CC17" s="726"/>
      <c r="CD17" s="726"/>
      <c r="CE17" s="726"/>
      <c r="CF17" s="726"/>
      <c r="CG17" s="726"/>
      <c r="CH17" s="726"/>
      <c r="CI17" s="726"/>
      <c r="CJ17" s="726"/>
      <c r="CK17" s="726"/>
      <c r="CL17" s="726"/>
      <c r="CM17" s="726"/>
      <c r="CN17" s="726"/>
      <c r="CO17" s="726"/>
      <c r="CP17" s="726"/>
      <c r="CQ17" s="726"/>
      <c r="CR17" s="726"/>
      <c r="CS17" s="726"/>
      <c r="CT17" s="726"/>
      <c r="CU17" s="726"/>
      <c r="CV17" s="726"/>
      <c r="CW17" s="726"/>
      <c r="CX17" s="726"/>
      <c r="CY17" s="726"/>
      <c r="CZ17" s="726"/>
      <c r="DA17" s="726"/>
      <c r="DB17" s="726"/>
      <c r="DC17" s="726"/>
      <c r="DD17" s="726"/>
      <c r="DE17" s="726"/>
      <c r="DF17" s="726"/>
      <c r="DG17" s="726"/>
      <c r="DH17" s="726"/>
      <c r="DI17" s="726"/>
      <c r="DJ17" s="726"/>
      <c r="DK17" s="726"/>
      <c r="DL17" s="726"/>
      <c r="DM17" s="726"/>
      <c r="DN17" s="726"/>
      <c r="DO17" s="726"/>
      <c r="DP17" s="726"/>
      <c r="DQ17" s="726"/>
      <c r="DR17" s="726"/>
      <c r="DS17" s="726"/>
      <c r="DT17" s="726"/>
      <c r="DU17" s="726"/>
      <c r="DV17" s="726"/>
      <c r="DW17" s="726"/>
      <c r="DX17" s="726"/>
      <c r="DY17" s="726"/>
      <c r="DZ17" s="726"/>
      <c r="EA17" s="726"/>
      <c r="EB17" s="726"/>
      <c r="EC17" s="726"/>
    </row>
    <row r="18" spans="1:133" ht="15.75" customHeight="1" x14ac:dyDescent="0.25">
      <c r="A18" s="749" t="s">
        <v>868</v>
      </c>
      <c r="B18" s="740">
        <v>1133.2</v>
      </c>
      <c r="C18" s="741">
        <v>1413</v>
      </c>
      <c r="D18" s="741">
        <v>1449</v>
      </c>
      <c r="E18" s="741">
        <v>37103.94</v>
      </c>
      <c r="F18" s="741">
        <v>52938</v>
      </c>
      <c r="G18" s="743">
        <v>54143</v>
      </c>
      <c r="H18" s="742">
        <v>228.5</v>
      </c>
      <c r="I18" s="741">
        <v>284</v>
      </c>
      <c r="J18" s="741">
        <v>295</v>
      </c>
      <c r="K18" s="741">
        <v>5780.4</v>
      </c>
      <c r="L18" s="741">
        <v>5510</v>
      </c>
      <c r="M18" s="743">
        <v>7523</v>
      </c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6"/>
      <c r="AJ18" s="726"/>
      <c r="AK18" s="726"/>
      <c r="AL18" s="726"/>
      <c r="AM18" s="726"/>
      <c r="AN18" s="726"/>
      <c r="AO18" s="726"/>
      <c r="AP18" s="726"/>
      <c r="AQ18" s="726"/>
      <c r="AR18" s="726"/>
      <c r="AS18" s="726"/>
      <c r="AT18" s="726"/>
      <c r="AU18" s="726"/>
      <c r="AV18" s="726"/>
      <c r="AW18" s="726"/>
      <c r="AX18" s="726"/>
      <c r="AY18" s="726"/>
      <c r="AZ18" s="726"/>
      <c r="BA18" s="726"/>
      <c r="BB18" s="726"/>
      <c r="BC18" s="726"/>
      <c r="BD18" s="726"/>
      <c r="BE18" s="726"/>
      <c r="BF18" s="726"/>
      <c r="BG18" s="726"/>
      <c r="BH18" s="726"/>
      <c r="BI18" s="726"/>
      <c r="BJ18" s="726"/>
      <c r="BK18" s="726"/>
      <c r="BL18" s="726"/>
      <c r="BM18" s="726"/>
      <c r="BN18" s="726"/>
      <c r="BO18" s="726"/>
      <c r="BP18" s="726"/>
      <c r="BQ18" s="726"/>
      <c r="BR18" s="726"/>
      <c r="BS18" s="726"/>
      <c r="BT18" s="726"/>
      <c r="BU18" s="726"/>
      <c r="BV18" s="726"/>
      <c r="BW18" s="726"/>
      <c r="BX18" s="726"/>
      <c r="BY18" s="726"/>
      <c r="BZ18" s="726"/>
      <c r="CA18" s="726"/>
      <c r="CB18" s="726"/>
      <c r="CC18" s="726"/>
      <c r="CD18" s="726"/>
      <c r="CE18" s="726"/>
      <c r="CF18" s="726"/>
      <c r="CG18" s="726"/>
      <c r="CH18" s="726"/>
      <c r="CI18" s="726"/>
      <c r="CJ18" s="726"/>
      <c r="CK18" s="726"/>
      <c r="CL18" s="726"/>
      <c r="CM18" s="726"/>
      <c r="CN18" s="726"/>
      <c r="CO18" s="726"/>
      <c r="CP18" s="726"/>
      <c r="CQ18" s="726"/>
      <c r="CR18" s="726"/>
      <c r="CS18" s="726"/>
      <c r="CT18" s="726"/>
      <c r="CU18" s="726"/>
      <c r="CV18" s="726"/>
      <c r="CW18" s="726"/>
      <c r="CX18" s="726"/>
      <c r="CY18" s="726"/>
      <c r="CZ18" s="726"/>
      <c r="DA18" s="726"/>
      <c r="DB18" s="726"/>
      <c r="DC18" s="726"/>
      <c r="DD18" s="726"/>
      <c r="DE18" s="726"/>
      <c r="DF18" s="726"/>
      <c r="DG18" s="726"/>
      <c r="DH18" s="726"/>
      <c r="DI18" s="726"/>
      <c r="DJ18" s="726"/>
      <c r="DK18" s="726"/>
      <c r="DL18" s="726"/>
      <c r="DM18" s="726"/>
      <c r="DN18" s="726"/>
      <c r="DO18" s="726"/>
      <c r="DP18" s="726"/>
      <c r="DQ18" s="726"/>
      <c r="DR18" s="726"/>
      <c r="DS18" s="726"/>
      <c r="DT18" s="726"/>
      <c r="DU18" s="726"/>
      <c r="DV18" s="726"/>
      <c r="DW18" s="726"/>
      <c r="DX18" s="726"/>
      <c r="DY18" s="726"/>
      <c r="DZ18" s="726"/>
      <c r="EA18" s="726"/>
      <c r="EB18" s="726"/>
      <c r="EC18" s="726"/>
    </row>
    <row r="19" spans="1:133" ht="15.75" customHeight="1" x14ac:dyDescent="0.25">
      <c r="A19" s="761" t="s">
        <v>869</v>
      </c>
      <c r="B19" s="745">
        <v>572.6</v>
      </c>
      <c r="C19" s="746">
        <v>574</v>
      </c>
      <c r="D19" s="746" t="s">
        <v>860</v>
      </c>
      <c r="E19" s="746">
        <v>15157.8</v>
      </c>
      <c r="F19" s="746">
        <v>11871</v>
      </c>
      <c r="G19" s="748" t="s">
        <v>860</v>
      </c>
      <c r="H19" s="747">
        <v>319.8</v>
      </c>
      <c r="I19" s="762">
        <v>466</v>
      </c>
      <c r="J19" s="762">
        <v>550</v>
      </c>
      <c r="K19" s="746">
        <v>8590.9</v>
      </c>
      <c r="L19" s="746">
        <v>9658</v>
      </c>
      <c r="M19" s="763" t="s">
        <v>860</v>
      </c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26"/>
      <c r="AH19" s="726"/>
      <c r="AI19" s="726"/>
      <c r="AJ19" s="726"/>
      <c r="AK19" s="726"/>
      <c r="AL19" s="726"/>
      <c r="AM19" s="726"/>
      <c r="AN19" s="726"/>
      <c r="AO19" s="726"/>
      <c r="AP19" s="726"/>
      <c r="AQ19" s="726"/>
      <c r="AR19" s="726"/>
      <c r="AS19" s="726"/>
      <c r="AT19" s="726"/>
      <c r="AU19" s="726"/>
      <c r="AV19" s="726"/>
      <c r="AW19" s="726"/>
      <c r="AX19" s="726"/>
      <c r="AY19" s="726"/>
      <c r="AZ19" s="726"/>
      <c r="BA19" s="726"/>
      <c r="BB19" s="726"/>
      <c r="BC19" s="726"/>
      <c r="BD19" s="726"/>
      <c r="BE19" s="726"/>
      <c r="BF19" s="726"/>
      <c r="BG19" s="726"/>
      <c r="BH19" s="726"/>
      <c r="BI19" s="726"/>
      <c r="BJ19" s="726"/>
      <c r="BK19" s="726"/>
      <c r="BL19" s="726"/>
      <c r="BM19" s="726"/>
      <c r="BN19" s="726"/>
      <c r="BO19" s="726"/>
      <c r="BP19" s="726"/>
      <c r="BQ19" s="726"/>
      <c r="BR19" s="726"/>
      <c r="BS19" s="726"/>
      <c r="BT19" s="726"/>
      <c r="BU19" s="726"/>
      <c r="BV19" s="726"/>
      <c r="BW19" s="726"/>
      <c r="BX19" s="726"/>
      <c r="BY19" s="726"/>
      <c r="BZ19" s="726"/>
      <c r="CA19" s="726"/>
      <c r="CB19" s="726"/>
      <c r="CC19" s="726"/>
      <c r="CD19" s="726"/>
      <c r="CE19" s="726"/>
      <c r="CF19" s="726"/>
      <c r="CG19" s="726"/>
      <c r="CH19" s="726"/>
      <c r="CI19" s="726"/>
      <c r="CJ19" s="726"/>
      <c r="CK19" s="726"/>
      <c r="CL19" s="726"/>
      <c r="CM19" s="726"/>
      <c r="CN19" s="726"/>
      <c r="CO19" s="726"/>
      <c r="CP19" s="726"/>
      <c r="CQ19" s="726"/>
      <c r="CR19" s="726"/>
      <c r="CS19" s="726"/>
      <c r="CT19" s="726"/>
      <c r="CU19" s="726"/>
      <c r="CV19" s="726"/>
      <c r="CW19" s="726"/>
      <c r="CX19" s="726"/>
      <c r="CY19" s="726"/>
      <c r="CZ19" s="726"/>
      <c r="DA19" s="726"/>
      <c r="DB19" s="726"/>
      <c r="DC19" s="726"/>
      <c r="DD19" s="726"/>
      <c r="DE19" s="726"/>
      <c r="DF19" s="726"/>
      <c r="DG19" s="726"/>
      <c r="DH19" s="726"/>
      <c r="DI19" s="726"/>
      <c r="DJ19" s="726"/>
      <c r="DK19" s="726"/>
      <c r="DL19" s="726"/>
      <c r="DM19" s="726"/>
      <c r="DN19" s="726"/>
      <c r="DO19" s="726"/>
      <c r="DP19" s="726"/>
      <c r="DQ19" s="726"/>
      <c r="DR19" s="726"/>
      <c r="DS19" s="726"/>
      <c r="DT19" s="726"/>
      <c r="DU19" s="726"/>
      <c r="DV19" s="726"/>
      <c r="DW19" s="726"/>
      <c r="DX19" s="726"/>
      <c r="DY19" s="726"/>
      <c r="DZ19" s="726"/>
      <c r="EA19" s="726"/>
      <c r="EB19" s="726"/>
      <c r="EC19" s="726"/>
    </row>
    <row r="20" spans="1:133" ht="15.75" customHeight="1" x14ac:dyDescent="0.25">
      <c r="A20" s="739" t="s">
        <v>870</v>
      </c>
      <c r="B20" s="740">
        <v>411.6</v>
      </c>
      <c r="C20" s="741">
        <v>415</v>
      </c>
      <c r="D20" s="741" t="s">
        <v>860</v>
      </c>
      <c r="E20" s="741">
        <v>8499.65</v>
      </c>
      <c r="F20" s="741">
        <v>8579</v>
      </c>
      <c r="G20" s="743" t="s">
        <v>860</v>
      </c>
      <c r="H20" s="742">
        <v>216.8</v>
      </c>
      <c r="I20" s="741">
        <v>196</v>
      </c>
      <c r="J20" s="741" t="s">
        <v>860</v>
      </c>
      <c r="K20" s="741">
        <v>5206.5</v>
      </c>
      <c r="L20" s="741">
        <v>4866</v>
      </c>
      <c r="M20" s="743" t="s">
        <v>860</v>
      </c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/>
      <c r="AG20" s="726"/>
      <c r="AH20" s="726"/>
      <c r="AI20" s="726"/>
      <c r="AJ20" s="726"/>
      <c r="AK20" s="726"/>
      <c r="AL20" s="726"/>
      <c r="AM20" s="726"/>
      <c r="AN20" s="726"/>
      <c r="AO20" s="726"/>
      <c r="AP20" s="726"/>
      <c r="AQ20" s="726"/>
      <c r="AR20" s="726"/>
      <c r="AS20" s="726"/>
      <c r="AT20" s="726"/>
      <c r="AU20" s="726"/>
      <c r="AV20" s="726"/>
      <c r="AW20" s="726"/>
      <c r="AX20" s="726"/>
      <c r="AY20" s="726"/>
      <c r="AZ20" s="726"/>
      <c r="BA20" s="726"/>
      <c r="BB20" s="726"/>
      <c r="BC20" s="726"/>
      <c r="BD20" s="726"/>
      <c r="BE20" s="726"/>
      <c r="BF20" s="726"/>
      <c r="BG20" s="726"/>
      <c r="BH20" s="726"/>
      <c r="BI20" s="726"/>
      <c r="BJ20" s="726"/>
      <c r="BK20" s="726"/>
      <c r="BL20" s="726"/>
      <c r="BM20" s="726"/>
      <c r="BN20" s="726"/>
      <c r="BO20" s="726"/>
      <c r="BP20" s="726"/>
      <c r="BQ20" s="726"/>
      <c r="BR20" s="726"/>
      <c r="BS20" s="726"/>
      <c r="BT20" s="726"/>
      <c r="BU20" s="726"/>
      <c r="BV20" s="726"/>
      <c r="BW20" s="726"/>
      <c r="BX20" s="726"/>
      <c r="BY20" s="726"/>
      <c r="BZ20" s="726"/>
      <c r="CA20" s="726"/>
      <c r="CB20" s="726"/>
      <c r="CC20" s="726"/>
      <c r="CD20" s="726"/>
      <c r="CE20" s="726"/>
      <c r="CF20" s="726"/>
      <c r="CG20" s="726"/>
      <c r="CH20" s="726"/>
      <c r="CI20" s="726"/>
      <c r="CJ20" s="726"/>
      <c r="CK20" s="726"/>
      <c r="CL20" s="726"/>
      <c r="CM20" s="726"/>
      <c r="CN20" s="726"/>
      <c r="CO20" s="726"/>
      <c r="CP20" s="726"/>
      <c r="CQ20" s="726"/>
      <c r="CR20" s="726"/>
      <c r="CS20" s="726"/>
      <c r="CT20" s="726"/>
      <c r="CU20" s="726"/>
      <c r="CV20" s="726"/>
      <c r="CW20" s="726"/>
      <c r="CX20" s="726"/>
      <c r="CY20" s="726"/>
      <c r="CZ20" s="726"/>
      <c r="DA20" s="726"/>
      <c r="DB20" s="726"/>
      <c r="DC20" s="726"/>
      <c r="DD20" s="726"/>
      <c r="DE20" s="726"/>
      <c r="DF20" s="726"/>
      <c r="DG20" s="726"/>
      <c r="DH20" s="726"/>
      <c r="DI20" s="726"/>
      <c r="DJ20" s="726"/>
      <c r="DK20" s="726"/>
      <c r="DL20" s="726"/>
      <c r="DM20" s="726"/>
      <c r="DN20" s="726"/>
      <c r="DO20" s="726"/>
      <c r="DP20" s="726"/>
      <c r="DQ20" s="726"/>
      <c r="DR20" s="726"/>
      <c r="DS20" s="726"/>
      <c r="DT20" s="726"/>
      <c r="DU20" s="726"/>
      <c r="DV20" s="726"/>
      <c r="DW20" s="726"/>
      <c r="DX20" s="726"/>
      <c r="DY20" s="726"/>
      <c r="DZ20" s="726"/>
      <c r="EA20" s="726"/>
      <c r="EB20" s="726"/>
      <c r="EC20" s="726"/>
    </row>
    <row r="21" spans="1:133" ht="15.75" customHeight="1" x14ac:dyDescent="0.25">
      <c r="A21" s="757" t="s">
        <v>871</v>
      </c>
      <c r="B21" s="745">
        <v>528.4</v>
      </c>
      <c r="C21" s="746">
        <v>610</v>
      </c>
      <c r="D21" s="746" t="s">
        <v>860</v>
      </c>
      <c r="E21" s="746">
        <v>8568.5</v>
      </c>
      <c r="F21" s="746">
        <v>9091</v>
      </c>
      <c r="G21" s="748" t="s">
        <v>860</v>
      </c>
      <c r="H21" s="758">
        <v>0</v>
      </c>
      <c r="I21" s="759">
        <v>0</v>
      </c>
      <c r="J21" s="759">
        <v>0</v>
      </c>
      <c r="K21" s="759">
        <v>0</v>
      </c>
      <c r="L21" s="759">
        <v>0</v>
      </c>
      <c r="M21" s="760">
        <v>0</v>
      </c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26"/>
      <c r="AH21" s="726"/>
      <c r="AI21" s="726"/>
      <c r="AJ21" s="726"/>
      <c r="AK21" s="726"/>
      <c r="AL21" s="726"/>
      <c r="AM21" s="726"/>
      <c r="AN21" s="726"/>
      <c r="AO21" s="726"/>
      <c r="AP21" s="726"/>
      <c r="AQ21" s="726"/>
      <c r="AR21" s="726"/>
      <c r="AS21" s="726"/>
      <c r="AT21" s="726"/>
      <c r="AU21" s="726"/>
      <c r="AV21" s="726"/>
      <c r="AW21" s="726"/>
      <c r="AX21" s="726"/>
      <c r="AY21" s="726"/>
      <c r="AZ21" s="726"/>
      <c r="BA21" s="726"/>
      <c r="BB21" s="726"/>
      <c r="BC21" s="726"/>
      <c r="BD21" s="726"/>
      <c r="BE21" s="726"/>
      <c r="BF21" s="726"/>
      <c r="BG21" s="726"/>
      <c r="BH21" s="726"/>
      <c r="BI21" s="726"/>
      <c r="BJ21" s="726"/>
      <c r="BK21" s="726"/>
      <c r="BL21" s="726"/>
      <c r="BM21" s="726"/>
      <c r="BN21" s="726"/>
      <c r="BO21" s="726"/>
      <c r="BP21" s="726"/>
      <c r="BQ21" s="726"/>
      <c r="BR21" s="726"/>
      <c r="BS21" s="726"/>
      <c r="BT21" s="726"/>
      <c r="BU21" s="726"/>
      <c r="BV21" s="726"/>
      <c r="BW21" s="726"/>
      <c r="BX21" s="726"/>
      <c r="BY21" s="726"/>
      <c r="BZ21" s="726"/>
      <c r="CA21" s="726"/>
      <c r="CB21" s="726"/>
      <c r="CC21" s="726"/>
      <c r="CD21" s="726"/>
      <c r="CE21" s="726"/>
      <c r="CF21" s="726"/>
      <c r="CG21" s="726"/>
      <c r="CH21" s="726"/>
      <c r="CI21" s="726"/>
      <c r="CJ21" s="726"/>
      <c r="CK21" s="726"/>
      <c r="CL21" s="726"/>
      <c r="CM21" s="726"/>
      <c r="CN21" s="726"/>
      <c r="CO21" s="726"/>
      <c r="CP21" s="726"/>
      <c r="CQ21" s="726"/>
      <c r="CR21" s="726"/>
      <c r="CS21" s="726"/>
      <c r="CT21" s="726"/>
      <c r="CU21" s="726"/>
      <c r="CV21" s="726"/>
      <c r="CW21" s="726"/>
      <c r="CX21" s="726"/>
      <c r="CY21" s="726"/>
      <c r="CZ21" s="726"/>
      <c r="DA21" s="726"/>
      <c r="DB21" s="726"/>
      <c r="DC21" s="726"/>
      <c r="DD21" s="726"/>
      <c r="DE21" s="726"/>
      <c r="DF21" s="726"/>
      <c r="DG21" s="726"/>
      <c r="DH21" s="726"/>
      <c r="DI21" s="726"/>
      <c r="DJ21" s="726"/>
      <c r="DK21" s="726"/>
      <c r="DL21" s="726"/>
      <c r="DM21" s="726"/>
      <c r="DN21" s="726"/>
      <c r="DO21" s="726"/>
      <c r="DP21" s="726"/>
      <c r="DQ21" s="726"/>
      <c r="DR21" s="726"/>
      <c r="DS21" s="726"/>
      <c r="DT21" s="726"/>
      <c r="DU21" s="726"/>
      <c r="DV21" s="726"/>
      <c r="DW21" s="726"/>
      <c r="DX21" s="726"/>
      <c r="DY21" s="726"/>
      <c r="DZ21" s="726"/>
      <c r="EA21" s="726"/>
      <c r="EB21" s="726"/>
      <c r="EC21" s="726"/>
    </row>
    <row r="22" spans="1:133" ht="15.75" customHeight="1" x14ac:dyDescent="0.25">
      <c r="A22" s="732" t="s">
        <v>872</v>
      </c>
      <c r="B22" s="754"/>
      <c r="C22" s="755"/>
      <c r="D22" s="755"/>
      <c r="E22" s="755"/>
      <c r="F22" s="755"/>
      <c r="G22" s="756"/>
      <c r="H22" s="742"/>
      <c r="I22" s="741"/>
      <c r="J22" s="741"/>
      <c r="K22" s="741"/>
      <c r="L22" s="741"/>
      <c r="M22" s="743"/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726"/>
      <c r="AF22" s="726"/>
      <c r="AG22" s="726"/>
      <c r="AH22" s="726"/>
      <c r="AI22" s="726"/>
      <c r="AJ22" s="726"/>
      <c r="AK22" s="726"/>
      <c r="AL22" s="726"/>
      <c r="AM22" s="726"/>
      <c r="AN22" s="726"/>
      <c r="AO22" s="726"/>
      <c r="AP22" s="726"/>
      <c r="AQ22" s="726"/>
      <c r="AR22" s="726"/>
      <c r="AS22" s="726"/>
      <c r="AT22" s="726"/>
      <c r="AU22" s="726"/>
      <c r="AV22" s="726"/>
      <c r="AW22" s="726"/>
      <c r="AX22" s="726"/>
      <c r="AY22" s="726"/>
      <c r="AZ22" s="726"/>
      <c r="BA22" s="726"/>
      <c r="BB22" s="726"/>
      <c r="BC22" s="726"/>
      <c r="BD22" s="726"/>
      <c r="BE22" s="726"/>
      <c r="BF22" s="726"/>
      <c r="BG22" s="726"/>
      <c r="BH22" s="726"/>
      <c r="BI22" s="726"/>
      <c r="BJ22" s="726"/>
      <c r="BK22" s="726"/>
      <c r="BL22" s="726"/>
      <c r="BM22" s="726"/>
      <c r="BN22" s="726"/>
      <c r="BO22" s="726"/>
      <c r="BP22" s="726"/>
      <c r="BQ22" s="726"/>
      <c r="BR22" s="726"/>
      <c r="BS22" s="726"/>
      <c r="BT22" s="726"/>
      <c r="BU22" s="726"/>
      <c r="BV22" s="726"/>
      <c r="BW22" s="726"/>
      <c r="BX22" s="726"/>
      <c r="BY22" s="726"/>
      <c r="BZ22" s="726"/>
      <c r="CA22" s="726"/>
      <c r="CB22" s="726"/>
      <c r="CC22" s="726"/>
      <c r="CD22" s="726"/>
      <c r="CE22" s="726"/>
      <c r="CF22" s="726"/>
      <c r="CG22" s="726"/>
      <c r="CH22" s="726"/>
      <c r="CI22" s="726"/>
      <c r="CJ22" s="726"/>
      <c r="CK22" s="726"/>
      <c r="CL22" s="726"/>
      <c r="CM22" s="726"/>
      <c r="CN22" s="726"/>
      <c r="CO22" s="726"/>
      <c r="CP22" s="726"/>
      <c r="CQ22" s="726"/>
      <c r="CR22" s="726"/>
      <c r="CS22" s="726"/>
      <c r="CT22" s="726"/>
      <c r="CU22" s="726"/>
      <c r="CV22" s="726"/>
      <c r="CW22" s="726"/>
      <c r="CX22" s="726"/>
      <c r="CY22" s="726"/>
      <c r="CZ22" s="726"/>
      <c r="DA22" s="726"/>
      <c r="DB22" s="726"/>
      <c r="DC22" s="726"/>
      <c r="DD22" s="726"/>
      <c r="DE22" s="726"/>
      <c r="DF22" s="726"/>
      <c r="DG22" s="726"/>
      <c r="DH22" s="726"/>
      <c r="DI22" s="726"/>
      <c r="DJ22" s="726"/>
      <c r="DK22" s="726"/>
      <c r="DL22" s="726"/>
      <c r="DM22" s="726"/>
      <c r="DN22" s="726"/>
      <c r="DO22" s="726"/>
      <c r="DP22" s="726"/>
      <c r="DQ22" s="726"/>
      <c r="DR22" s="726"/>
      <c r="DS22" s="726"/>
      <c r="DT22" s="726"/>
      <c r="DU22" s="726"/>
      <c r="DV22" s="726"/>
      <c r="DW22" s="726"/>
      <c r="DX22" s="726"/>
      <c r="DY22" s="726"/>
      <c r="DZ22" s="726"/>
      <c r="EA22" s="726"/>
      <c r="EB22" s="726"/>
      <c r="EC22" s="726"/>
    </row>
    <row r="23" spans="1:133" ht="15.75" customHeight="1" x14ac:dyDescent="0.25">
      <c r="A23" s="739" t="s">
        <v>873</v>
      </c>
      <c r="B23" s="740">
        <v>0.2</v>
      </c>
      <c r="C23" s="741">
        <v>0</v>
      </c>
      <c r="D23" s="741">
        <v>0</v>
      </c>
      <c r="E23" s="741">
        <v>0.6</v>
      </c>
      <c r="F23" s="741">
        <v>0</v>
      </c>
      <c r="G23" s="743">
        <v>0</v>
      </c>
      <c r="H23" s="742">
        <v>0.2</v>
      </c>
      <c r="I23" s="741">
        <v>0</v>
      </c>
      <c r="J23" s="741">
        <v>0</v>
      </c>
      <c r="K23" s="741">
        <v>0.6</v>
      </c>
      <c r="L23" s="741">
        <v>0</v>
      </c>
      <c r="M23" s="743">
        <v>0</v>
      </c>
      <c r="T23" s="726"/>
      <c r="U23" s="726"/>
      <c r="V23" s="726"/>
      <c r="W23" s="726"/>
      <c r="X23" s="726"/>
      <c r="Y23" s="726"/>
      <c r="Z23" s="726"/>
      <c r="AA23" s="726"/>
      <c r="AB23" s="726"/>
      <c r="AC23" s="726"/>
      <c r="AD23" s="726"/>
      <c r="AE23" s="726"/>
      <c r="AF23" s="726"/>
      <c r="AG23" s="726"/>
      <c r="AH23" s="726"/>
      <c r="AI23" s="726"/>
      <c r="AJ23" s="726"/>
      <c r="AK23" s="726"/>
      <c r="AL23" s="726"/>
      <c r="AM23" s="726"/>
      <c r="AN23" s="726"/>
      <c r="AO23" s="726"/>
      <c r="AP23" s="726"/>
      <c r="AQ23" s="726"/>
      <c r="AR23" s="726"/>
      <c r="AS23" s="726"/>
      <c r="AT23" s="726"/>
      <c r="AU23" s="726"/>
      <c r="AV23" s="726"/>
      <c r="AW23" s="726"/>
      <c r="AX23" s="726"/>
      <c r="AY23" s="726"/>
      <c r="AZ23" s="726"/>
      <c r="BA23" s="726"/>
      <c r="BB23" s="726"/>
      <c r="BC23" s="726"/>
      <c r="BD23" s="726"/>
      <c r="BE23" s="726"/>
      <c r="BF23" s="726"/>
      <c r="BG23" s="726"/>
      <c r="BH23" s="726"/>
      <c r="BI23" s="726"/>
      <c r="BJ23" s="726"/>
      <c r="BK23" s="726"/>
      <c r="BL23" s="726"/>
      <c r="BM23" s="726"/>
      <c r="BN23" s="726"/>
      <c r="BO23" s="726"/>
      <c r="BP23" s="726"/>
      <c r="BQ23" s="726"/>
      <c r="BR23" s="726"/>
      <c r="BS23" s="726"/>
      <c r="BT23" s="726"/>
      <c r="BU23" s="726"/>
      <c r="BV23" s="726"/>
      <c r="BW23" s="726"/>
      <c r="BX23" s="726"/>
      <c r="BY23" s="726"/>
      <c r="BZ23" s="726"/>
      <c r="CA23" s="726"/>
      <c r="CB23" s="726"/>
      <c r="CC23" s="726"/>
      <c r="CD23" s="726"/>
      <c r="CE23" s="726"/>
      <c r="CF23" s="726"/>
      <c r="CG23" s="726"/>
      <c r="CH23" s="726"/>
      <c r="CI23" s="726"/>
      <c r="CJ23" s="726"/>
      <c r="CK23" s="726"/>
      <c r="CL23" s="726"/>
      <c r="CM23" s="726"/>
      <c r="CN23" s="726"/>
      <c r="CO23" s="726"/>
      <c r="CP23" s="726"/>
      <c r="CQ23" s="726"/>
      <c r="CR23" s="726"/>
      <c r="CS23" s="726"/>
      <c r="CT23" s="726"/>
      <c r="CU23" s="726"/>
      <c r="CV23" s="726"/>
      <c r="CW23" s="726"/>
      <c r="CX23" s="726"/>
      <c r="CY23" s="726"/>
      <c r="CZ23" s="726"/>
      <c r="DA23" s="726"/>
      <c r="DB23" s="726"/>
      <c r="DC23" s="726"/>
      <c r="DD23" s="726"/>
      <c r="DE23" s="726"/>
      <c r="DF23" s="726"/>
      <c r="DG23" s="726"/>
      <c r="DH23" s="726"/>
      <c r="DI23" s="726"/>
      <c r="DJ23" s="726"/>
      <c r="DK23" s="726"/>
      <c r="DL23" s="726"/>
      <c r="DM23" s="726"/>
      <c r="DN23" s="726"/>
      <c r="DO23" s="726"/>
      <c r="DP23" s="726"/>
      <c r="DQ23" s="726"/>
      <c r="DR23" s="726"/>
      <c r="DS23" s="726"/>
      <c r="DT23" s="726"/>
      <c r="DU23" s="726"/>
      <c r="DV23" s="726"/>
      <c r="DW23" s="726"/>
      <c r="DX23" s="726"/>
      <c r="DY23" s="726"/>
      <c r="DZ23" s="726"/>
      <c r="EA23" s="726"/>
      <c r="EB23" s="726"/>
      <c r="EC23" s="726"/>
    </row>
    <row r="24" spans="1:133" ht="15.75" customHeight="1" x14ac:dyDescent="0.25">
      <c r="A24" s="757" t="s">
        <v>874</v>
      </c>
      <c r="B24" s="745">
        <v>977.8</v>
      </c>
      <c r="C24" s="746">
        <v>1072</v>
      </c>
      <c r="D24" s="746">
        <v>864</v>
      </c>
      <c r="E24" s="746">
        <v>816.74</v>
      </c>
      <c r="F24" s="746">
        <v>784</v>
      </c>
      <c r="G24" s="763" t="s">
        <v>860</v>
      </c>
      <c r="H24" s="758">
        <v>479.2</v>
      </c>
      <c r="I24" s="764">
        <v>478</v>
      </c>
      <c r="J24" s="764">
        <v>270</v>
      </c>
      <c r="K24" s="759">
        <v>395.4</v>
      </c>
      <c r="L24" s="759">
        <v>280</v>
      </c>
      <c r="M24" s="765" t="s">
        <v>860</v>
      </c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726"/>
      <c r="AF24" s="726"/>
      <c r="AG24" s="726"/>
      <c r="AH24" s="726"/>
      <c r="AI24" s="726"/>
      <c r="AJ24" s="726"/>
      <c r="AK24" s="726"/>
      <c r="AL24" s="726"/>
      <c r="AM24" s="726"/>
      <c r="AN24" s="726"/>
      <c r="AO24" s="726"/>
      <c r="AP24" s="726"/>
      <c r="AQ24" s="726"/>
      <c r="AR24" s="726"/>
      <c r="AS24" s="726"/>
      <c r="AT24" s="726"/>
      <c r="AU24" s="726"/>
      <c r="AV24" s="726"/>
      <c r="AW24" s="726"/>
      <c r="AX24" s="726"/>
      <c r="AY24" s="726"/>
      <c r="AZ24" s="726"/>
      <c r="BA24" s="726"/>
      <c r="BB24" s="726"/>
      <c r="BC24" s="726"/>
      <c r="BD24" s="726"/>
      <c r="BE24" s="726"/>
      <c r="BF24" s="726"/>
      <c r="BG24" s="726"/>
      <c r="BH24" s="726"/>
      <c r="BI24" s="726"/>
      <c r="BJ24" s="726"/>
      <c r="BK24" s="726"/>
      <c r="BL24" s="726"/>
      <c r="BM24" s="726"/>
      <c r="BN24" s="726"/>
      <c r="BO24" s="726"/>
      <c r="BP24" s="726"/>
      <c r="BQ24" s="726"/>
      <c r="BR24" s="726"/>
      <c r="BS24" s="726"/>
      <c r="BT24" s="726"/>
      <c r="BU24" s="726"/>
      <c r="BV24" s="726"/>
      <c r="BW24" s="726"/>
      <c r="BX24" s="726"/>
      <c r="BY24" s="726"/>
      <c r="BZ24" s="726"/>
      <c r="CA24" s="726"/>
      <c r="CB24" s="726"/>
      <c r="CC24" s="726"/>
      <c r="CD24" s="726"/>
      <c r="CE24" s="726"/>
      <c r="CF24" s="726"/>
      <c r="CG24" s="726"/>
      <c r="CH24" s="726"/>
      <c r="CI24" s="726"/>
      <c r="CJ24" s="726"/>
      <c r="CK24" s="726"/>
      <c r="CL24" s="726"/>
      <c r="CM24" s="726"/>
      <c r="CN24" s="726"/>
      <c r="CO24" s="726"/>
      <c r="CP24" s="726"/>
      <c r="CQ24" s="726"/>
      <c r="CR24" s="726"/>
      <c r="CS24" s="726"/>
      <c r="CT24" s="726"/>
      <c r="CU24" s="726"/>
      <c r="CV24" s="726"/>
      <c r="CW24" s="726"/>
      <c r="CX24" s="726"/>
      <c r="CY24" s="726"/>
      <c r="CZ24" s="726"/>
      <c r="DA24" s="726"/>
      <c r="DB24" s="726"/>
      <c r="DC24" s="726"/>
      <c r="DD24" s="726"/>
      <c r="DE24" s="726"/>
      <c r="DF24" s="726"/>
      <c r="DG24" s="726"/>
      <c r="DH24" s="726"/>
      <c r="DI24" s="726"/>
      <c r="DJ24" s="726"/>
      <c r="DK24" s="726"/>
      <c r="DL24" s="726"/>
      <c r="DM24" s="726"/>
      <c r="DN24" s="726"/>
      <c r="DO24" s="726"/>
      <c r="DP24" s="726"/>
      <c r="DQ24" s="726"/>
      <c r="DR24" s="726"/>
      <c r="DS24" s="726"/>
      <c r="DT24" s="726"/>
      <c r="DU24" s="726"/>
      <c r="DV24" s="726"/>
      <c r="DW24" s="726"/>
      <c r="DX24" s="726"/>
      <c r="DY24" s="726"/>
      <c r="DZ24" s="726"/>
      <c r="EA24" s="726"/>
      <c r="EB24" s="726"/>
      <c r="EC24" s="726"/>
    </row>
    <row r="25" spans="1:133" ht="15.75" customHeight="1" x14ac:dyDescent="0.25">
      <c r="A25" s="732" t="s">
        <v>875</v>
      </c>
      <c r="B25" s="754"/>
      <c r="C25" s="755"/>
      <c r="D25" s="755"/>
      <c r="E25" s="755"/>
      <c r="F25" s="755"/>
      <c r="G25" s="756"/>
      <c r="H25" s="742"/>
      <c r="I25" s="741"/>
      <c r="J25" s="741"/>
      <c r="K25" s="741"/>
      <c r="L25" s="741"/>
      <c r="M25" s="743"/>
      <c r="T25" s="726"/>
      <c r="U25" s="726"/>
      <c r="V25" s="726"/>
      <c r="W25" s="726"/>
      <c r="X25" s="726"/>
      <c r="Y25" s="726"/>
      <c r="Z25" s="726"/>
      <c r="AA25" s="726"/>
      <c r="AB25" s="726"/>
      <c r="AC25" s="726"/>
      <c r="AD25" s="726"/>
      <c r="AE25" s="726"/>
      <c r="AF25" s="726"/>
      <c r="AG25" s="726"/>
      <c r="AH25" s="726"/>
      <c r="AI25" s="726"/>
      <c r="AJ25" s="726"/>
      <c r="AK25" s="726"/>
      <c r="AL25" s="726"/>
      <c r="AM25" s="726"/>
      <c r="AN25" s="726"/>
      <c r="AO25" s="726"/>
      <c r="AP25" s="726"/>
      <c r="AQ25" s="726"/>
      <c r="AR25" s="726"/>
      <c r="AS25" s="726"/>
      <c r="AT25" s="726"/>
      <c r="AU25" s="726"/>
      <c r="AV25" s="726"/>
      <c r="AW25" s="726"/>
      <c r="AX25" s="726"/>
      <c r="AY25" s="726"/>
      <c r="AZ25" s="726"/>
      <c r="BA25" s="726"/>
      <c r="BB25" s="726"/>
      <c r="BC25" s="726"/>
      <c r="BD25" s="726"/>
      <c r="BE25" s="726"/>
      <c r="BF25" s="726"/>
      <c r="BG25" s="726"/>
      <c r="BH25" s="726"/>
      <c r="BI25" s="726"/>
      <c r="BJ25" s="726"/>
      <c r="BK25" s="726"/>
      <c r="BL25" s="726"/>
      <c r="BM25" s="726"/>
      <c r="BN25" s="726"/>
      <c r="BO25" s="726"/>
      <c r="BP25" s="726"/>
      <c r="BQ25" s="726"/>
      <c r="BR25" s="726"/>
      <c r="BS25" s="726"/>
      <c r="BT25" s="726"/>
      <c r="BU25" s="726"/>
      <c r="BV25" s="726"/>
      <c r="BW25" s="726"/>
      <c r="BX25" s="726"/>
      <c r="BY25" s="726"/>
      <c r="BZ25" s="726"/>
      <c r="CA25" s="726"/>
      <c r="CB25" s="726"/>
      <c r="CC25" s="726"/>
      <c r="CD25" s="726"/>
      <c r="CE25" s="726"/>
      <c r="CF25" s="726"/>
      <c r="CG25" s="726"/>
      <c r="CH25" s="726"/>
      <c r="CI25" s="726"/>
      <c r="CJ25" s="726"/>
      <c r="CK25" s="726"/>
      <c r="CL25" s="726"/>
      <c r="CM25" s="726"/>
      <c r="CN25" s="726"/>
      <c r="CO25" s="726"/>
      <c r="CP25" s="726"/>
      <c r="CQ25" s="726"/>
      <c r="CR25" s="726"/>
      <c r="CS25" s="726"/>
      <c r="CT25" s="726"/>
      <c r="CU25" s="726"/>
      <c r="CV25" s="726"/>
      <c r="CW25" s="726"/>
      <c r="CX25" s="726"/>
      <c r="CY25" s="726"/>
      <c r="CZ25" s="726"/>
      <c r="DA25" s="726"/>
      <c r="DB25" s="726"/>
      <c r="DC25" s="726"/>
      <c r="DD25" s="726"/>
      <c r="DE25" s="726"/>
      <c r="DF25" s="726"/>
      <c r="DG25" s="726"/>
      <c r="DH25" s="726"/>
      <c r="DI25" s="726"/>
      <c r="DJ25" s="726"/>
      <c r="DK25" s="726"/>
      <c r="DL25" s="726"/>
      <c r="DM25" s="726"/>
      <c r="DN25" s="726"/>
      <c r="DO25" s="726"/>
      <c r="DP25" s="726"/>
      <c r="DQ25" s="726"/>
      <c r="DR25" s="726"/>
      <c r="DS25" s="726"/>
      <c r="DT25" s="726"/>
      <c r="DU25" s="726"/>
      <c r="DV25" s="726"/>
      <c r="DW25" s="726"/>
      <c r="DX25" s="726"/>
      <c r="DY25" s="726"/>
      <c r="DZ25" s="726"/>
      <c r="EA25" s="726"/>
      <c r="EB25" s="726"/>
      <c r="EC25" s="726"/>
    </row>
    <row r="26" spans="1:133" ht="15.75" customHeight="1" x14ac:dyDescent="0.25">
      <c r="A26" s="750" t="s">
        <v>876</v>
      </c>
      <c r="B26" s="740">
        <v>1726</v>
      </c>
      <c r="C26" s="741">
        <v>1405</v>
      </c>
      <c r="D26" s="741">
        <v>1518</v>
      </c>
      <c r="E26" s="741">
        <v>81891.63</v>
      </c>
      <c r="F26" s="741">
        <v>61455</v>
      </c>
      <c r="G26" s="743" t="s">
        <v>860</v>
      </c>
      <c r="H26" s="751">
        <v>1135.5999999999999</v>
      </c>
      <c r="I26" s="752">
        <v>837</v>
      </c>
      <c r="J26" s="752">
        <v>950</v>
      </c>
      <c r="K26" s="752">
        <v>70995.3</v>
      </c>
      <c r="L26" s="752">
        <v>50122</v>
      </c>
      <c r="M26" s="753" t="s">
        <v>860</v>
      </c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726"/>
      <c r="AK26" s="726"/>
      <c r="AL26" s="726"/>
      <c r="AM26" s="726"/>
      <c r="AN26" s="726"/>
      <c r="AO26" s="726"/>
      <c r="AP26" s="726"/>
      <c r="AQ26" s="726"/>
      <c r="AR26" s="726"/>
      <c r="AS26" s="726"/>
      <c r="AT26" s="726"/>
      <c r="AU26" s="726"/>
      <c r="AV26" s="726"/>
      <c r="AW26" s="726"/>
      <c r="AX26" s="726"/>
      <c r="AY26" s="726"/>
      <c r="AZ26" s="726"/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6"/>
      <c r="BM26" s="726"/>
      <c r="BN26" s="726"/>
      <c r="BO26" s="726"/>
      <c r="BP26" s="726"/>
      <c r="BQ26" s="726"/>
      <c r="BR26" s="726"/>
      <c r="BS26" s="726"/>
      <c r="BT26" s="726"/>
      <c r="BU26" s="726"/>
      <c r="BV26" s="726"/>
      <c r="BW26" s="726"/>
      <c r="BX26" s="726"/>
      <c r="BY26" s="726"/>
      <c r="BZ26" s="726"/>
      <c r="CA26" s="726"/>
      <c r="CB26" s="726"/>
      <c r="CC26" s="726"/>
      <c r="CD26" s="726"/>
      <c r="CE26" s="726"/>
      <c r="CF26" s="726"/>
      <c r="CG26" s="726"/>
      <c r="CH26" s="726"/>
      <c r="CI26" s="726"/>
      <c r="CJ26" s="726"/>
      <c r="CK26" s="726"/>
      <c r="CL26" s="726"/>
      <c r="CM26" s="726"/>
      <c r="CN26" s="726"/>
      <c r="CO26" s="726"/>
      <c r="CP26" s="726"/>
      <c r="CQ26" s="726"/>
      <c r="CR26" s="726"/>
      <c r="CS26" s="726"/>
      <c r="CT26" s="726"/>
      <c r="CU26" s="726"/>
      <c r="CV26" s="726"/>
      <c r="CW26" s="726"/>
      <c r="CX26" s="726"/>
      <c r="CY26" s="726"/>
      <c r="CZ26" s="726"/>
      <c r="DA26" s="726"/>
      <c r="DB26" s="726"/>
      <c r="DC26" s="726"/>
      <c r="DD26" s="726"/>
      <c r="DE26" s="726"/>
      <c r="DF26" s="726"/>
      <c r="DG26" s="726"/>
      <c r="DH26" s="726"/>
      <c r="DI26" s="726"/>
      <c r="DJ26" s="726"/>
      <c r="DK26" s="726"/>
      <c r="DL26" s="726"/>
      <c r="DM26" s="726"/>
      <c r="DN26" s="726"/>
      <c r="DO26" s="726"/>
      <c r="DP26" s="726"/>
      <c r="DQ26" s="726"/>
      <c r="DR26" s="726"/>
      <c r="DS26" s="726"/>
      <c r="DT26" s="726"/>
      <c r="DU26" s="726"/>
      <c r="DV26" s="726"/>
      <c r="DW26" s="726"/>
      <c r="DX26" s="726"/>
      <c r="DY26" s="726"/>
      <c r="DZ26" s="726"/>
      <c r="EA26" s="726"/>
      <c r="EB26" s="726"/>
      <c r="EC26" s="726"/>
    </row>
    <row r="27" spans="1:133" ht="15.75" customHeight="1" x14ac:dyDescent="0.25">
      <c r="A27" s="732" t="s">
        <v>877</v>
      </c>
      <c r="B27" s="754"/>
      <c r="C27" s="755"/>
      <c r="D27" s="755"/>
      <c r="E27" s="755"/>
      <c r="F27" s="755"/>
      <c r="G27" s="756"/>
      <c r="H27" s="742"/>
      <c r="I27" s="741"/>
      <c r="J27" s="741"/>
      <c r="K27" s="741"/>
      <c r="L27" s="741"/>
      <c r="M27" s="743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726"/>
      <c r="AK27" s="726"/>
      <c r="AL27" s="726"/>
      <c r="AM27" s="726"/>
      <c r="AN27" s="726"/>
      <c r="AO27" s="726"/>
      <c r="AP27" s="726"/>
      <c r="AQ27" s="726"/>
      <c r="AR27" s="726"/>
      <c r="AS27" s="726"/>
      <c r="AT27" s="726"/>
      <c r="AU27" s="726"/>
      <c r="AV27" s="726"/>
      <c r="AW27" s="726"/>
      <c r="AX27" s="726"/>
      <c r="AY27" s="726"/>
      <c r="AZ27" s="726"/>
      <c r="BA27" s="726"/>
      <c r="BB27" s="726"/>
      <c r="BC27" s="726"/>
      <c r="BD27" s="726"/>
      <c r="BE27" s="726"/>
      <c r="BF27" s="726"/>
      <c r="BG27" s="726"/>
      <c r="BH27" s="726"/>
      <c r="BI27" s="726"/>
      <c r="BJ27" s="726"/>
      <c r="BK27" s="726"/>
      <c r="BL27" s="726"/>
      <c r="BM27" s="726"/>
      <c r="BN27" s="726"/>
      <c r="BO27" s="726"/>
      <c r="BP27" s="726"/>
      <c r="BQ27" s="726"/>
      <c r="BR27" s="726"/>
      <c r="BS27" s="726"/>
      <c r="BT27" s="726"/>
      <c r="BU27" s="726"/>
      <c r="BV27" s="726"/>
      <c r="BW27" s="726"/>
      <c r="BX27" s="726"/>
      <c r="BY27" s="726"/>
      <c r="BZ27" s="726"/>
      <c r="CA27" s="726"/>
      <c r="CB27" s="726"/>
      <c r="CC27" s="726"/>
      <c r="CD27" s="726"/>
      <c r="CE27" s="726"/>
      <c r="CF27" s="726"/>
      <c r="CG27" s="726"/>
      <c r="CH27" s="726"/>
      <c r="CI27" s="726"/>
      <c r="CJ27" s="726"/>
      <c r="CK27" s="726"/>
      <c r="CL27" s="726"/>
      <c r="CM27" s="726"/>
      <c r="CN27" s="726"/>
      <c r="CO27" s="726"/>
      <c r="CP27" s="726"/>
      <c r="CQ27" s="726"/>
      <c r="CR27" s="726"/>
      <c r="CS27" s="726"/>
      <c r="CT27" s="726"/>
      <c r="CU27" s="726"/>
      <c r="CV27" s="726"/>
      <c r="CW27" s="726"/>
      <c r="CX27" s="726"/>
      <c r="CY27" s="726"/>
      <c r="CZ27" s="726"/>
      <c r="DA27" s="726"/>
      <c r="DB27" s="726"/>
      <c r="DC27" s="726"/>
      <c r="DD27" s="726"/>
      <c r="DE27" s="726"/>
      <c r="DF27" s="726"/>
      <c r="DG27" s="726"/>
      <c r="DH27" s="726"/>
      <c r="DI27" s="726"/>
      <c r="DJ27" s="726"/>
      <c r="DK27" s="726"/>
      <c r="DL27" s="726"/>
      <c r="DM27" s="726"/>
      <c r="DN27" s="726"/>
      <c r="DO27" s="726"/>
      <c r="DP27" s="726"/>
      <c r="DQ27" s="726"/>
      <c r="DR27" s="726"/>
      <c r="DS27" s="726"/>
      <c r="DT27" s="726"/>
      <c r="DU27" s="726"/>
      <c r="DV27" s="726"/>
      <c r="DW27" s="726"/>
      <c r="DX27" s="726"/>
      <c r="DY27" s="726"/>
      <c r="DZ27" s="726"/>
      <c r="EA27" s="726"/>
      <c r="EB27" s="726"/>
      <c r="EC27" s="726"/>
    </row>
    <row r="28" spans="1:133" ht="15.75" customHeight="1" x14ac:dyDescent="0.25">
      <c r="A28" s="739" t="s">
        <v>878</v>
      </c>
      <c r="B28" s="740">
        <v>240.2</v>
      </c>
      <c r="C28" s="741">
        <v>261</v>
      </c>
      <c r="D28" s="741">
        <v>261</v>
      </c>
      <c r="E28" s="741">
        <v>10834.3</v>
      </c>
      <c r="F28" s="741">
        <v>12742</v>
      </c>
      <c r="G28" s="743" t="s">
        <v>860</v>
      </c>
      <c r="H28" s="742">
        <v>66.2</v>
      </c>
      <c r="I28" s="741">
        <v>50</v>
      </c>
      <c r="J28" s="741">
        <v>50</v>
      </c>
      <c r="K28" s="741">
        <v>3325</v>
      </c>
      <c r="L28" s="741">
        <v>2620</v>
      </c>
      <c r="M28" s="743">
        <v>2710</v>
      </c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726"/>
      <c r="AK28" s="726"/>
      <c r="AL28" s="726"/>
      <c r="AM28" s="726"/>
      <c r="AN28" s="726"/>
      <c r="AO28" s="726"/>
      <c r="AP28" s="726"/>
      <c r="AQ28" s="726"/>
      <c r="AR28" s="726"/>
      <c r="AS28" s="726"/>
      <c r="AT28" s="726"/>
      <c r="AU28" s="726"/>
      <c r="AV28" s="726"/>
      <c r="AW28" s="726"/>
      <c r="AX28" s="726"/>
      <c r="AY28" s="726"/>
      <c r="AZ28" s="726"/>
      <c r="BA28" s="726"/>
      <c r="BB28" s="726"/>
      <c r="BC28" s="726"/>
      <c r="BD28" s="726"/>
      <c r="BE28" s="726"/>
      <c r="BF28" s="726"/>
      <c r="BG28" s="726"/>
      <c r="BH28" s="726"/>
      <c r="BI28" s="726"/>
      <c r="BJ28" s="726"/>
      <c r="BK28" s="726"/>
      <c r="BL28" s="726"/>
      <c r="BM28" s="726"/>
      <c r="BN28" s="726"/>
      <c r="BO28" s="726"/>
      <c r="BP28" s="726"/>
      <c r="BQ28" s="726"/>
      <c r="BR28" s="726"/>
      <c r="BS28" s="726"/>
      <c r="BT28" s="726"/>
      <c r="BU28" s="726"/>
      <c r="BV28" s="726"/>
      <c r="BW28" s="726"/>
      <c r="BX28" s="726"/>
      <c r="BY28" s="726"/>
      <c r="BZ28" s="726"/>
      <c r="CA28" s="726"/>
      <c r="CB28" s="726"/>
      <c r="CC28" s="726"/>
      <c r="CD28" s="726"/>
      <c r="CE28" s="726"/>
      <c r="CF28" s="726"/>
      <c r="CG28" s="726"/>
      <c r="CH28" s="726"/>
      <c r="CI28" s="726"/>
      <c r="CJ28" s="726"/>
      <c r="CK28" s="726"/>
      <c r="CL28" s="726"/>
      <c r="CM28" s="726"/>
      <c r="CN28" s="726"/>
      <c r="CO28" s="726"/>
      <c r="CP28" s="726"/>
      <c r="CQ28" s="726"/>
      <c r="CR28" s="726"/>
      <c r="CS28" s="726"/>
      <c r="CT28" s="726"/>
      <c r="CU28" s="726"/>
      <c r="CV28" s="726"/>
      <c r="CW28" s="726"/>
      <c r="CX28" s="726"/>
      <c r="CY28" s="726"/>
      <c r="CZ28" s="726"/>
      <c r="DA28" s="726"/>
      <c r="DB28" s="726"/>
      <c r="DC28" s="726"/>
      <c r="DD28" s="726"/>
      <c r="DE28" s="726"/>
      <c r="DF28" s="726"/>
      <c r="DG28" s="726"/>
      <c r="DH28" s="726"/>
      <c r="DI28" s="726"/>
      <c r="DJ28" s="726"/>
      <c r="DK28" s="726"/>
      <c r="DL28" s="726"/>
      <c r="DM28" s="726"/>
      <c r="DN28" s="726"/>
      <c r="DO28" s="726"/>
      <c r="DP28" s="726"/>
      <c r="DQ28" s="726"/>
      <c r="DR28" s="726"/>
      <c r="DS28" s="726"/>
      <c r="DT28" s="726"/>
      <c r="DU28" s="726"/>
      <c r="DV28" s="726"/>
      <c r="DW28" s="726"/>
      <c r="DX28" s="726"/>
      <c r="DY28" s="726"/>
      <c r="DZ28" s="726"/>
      <c r="EA28" s="726"/>
      <c r="EB28" s="726"/>
      <c r="EC28" s="726"/>
    </row>
    <row r="29" spans="1:133" ht="15.75" customHeight="1" x14ac:dyDescent="0.25">
      <c r="A29" s="761" t="s">
        <v>879</v>
      </c>
      <c r="B29" s="745">
        <v>406.4</v>
      </c>
      <c r="C29" s="746">
        <v>259</v>
      </c>
      <c r="D29" s="746" t="s">
        <v>860</v>
      </c>
      <c r="E29" s="746">
        <v>6189.8300000000008</v>
      </c>
      <c r="F29" s="746">
        <v>4341</v>
      </c>
      <c r="G29" s="748" t="s">
        <v>860</v>
      </c>
      <c r="H29" s="747">
        <v>49.7</v>
      </c>
      <c r="I29" s="746">
        <v>42</v>
      </c>
      <c r="J29" s="746" t="s">
        <v>860</v>
      </c>
      <c r="K29" s="746">
        <v>592.29999999999995</v>
      </c>
      <c r="L29" s="746">
        <v>630</v>
      </c>
      <c r="M29" s="748" t="s">
        <v>860</v>
      </c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726"/>
      <c r="AK29" s="726"/>
      <c r="AL29" s="726"/>
      <c r="AM29" s="726"/>
      <c r="AN29" s="726"/>
      <c r="AO29" s="726"/>
      <c r="AP29" s="726"/>
      <c r="AQ29" s="726"/>
      <c r="AR29" s="726"/>
      <c r="AS29" s="726"/>
      <c r="AT29" s="726"/>
      <c r="AU29" s="726"/>
      <c r="AV29" s="726"/>
      <c r="AW29" s="726"/>
      <c r="AX29" s="726"/>
      <c r="AY29" s="726"/>
      <c r="AZ29" s="726"/>
      <c r="BA29" s="726"/>
      <c r="BB29" s="726"/>
      <c r="BC29" s="726"/>
      <c r="BD29" s="726"/>
      <c r="BE29" s="726"/>
      <c r="BF29" s="726"/>
      <c r="BG29" s="726"/>
      <c r="BH29" s="726"/>
      <c r="BI29" s="726"/>
      <c r="BJ29" s="726"/>
      <c r="BK29" s="726"/>
      <c r="BL29" s="726"/>
      <c r="BM29" s="726"/>
      <c r="BN29" s="726"/>
      <c r="BO29" s="726"/>
      <c r="BP29" s="726"/>
      <c r="BQ29" s="726"/>
      <c r="BR29" s="726"/>
      <c r="BS29" s="726"/>
      <c r="BT29" s="726"/>
      <c r="BU29" s="726"/>
      <c r="BV29" s="726"/>
      <c r="BW29" s="726"/>
      <c r="BX29" s="726"/>
      <c r="BY29" s="726"/>
      <c r="BZ29" s="726"/>
      <c r="CA29" s="726"/>
      <c r="CB29" s="726"/>
      <c r="CC29" s="726"/>
      <c r="CD29" s="726"/>
      <c r="CE29" s="726"/>
      <c r="CF29" s="726"/>
      <c r="CG29" s="726"/>
      <c r="CH29" s="726"/>
      <c r="CI29" s="726"/>
      <c r="CJ29" s="726"/>
      <c r="CK29" s="726"/>
      <c r="CL29" s="726"/>
      <c r="CM29" s="726"/>
      <c r="CN29" s="726"/>
      <c r="CO29" s="726"/>
      <c r="CP29" s="726"/>
      <c r="CQ29" s="726"/>
      <c r="CR29" s="726"/>
      <c r="CS29" s="726"/>
      <c r="CT29" s="726"/>
      <c r="CU29" s="726"/>
      <c r="CV29" s="726"/>
      <c r="CW29" s="726"/>
      <c r="CX29" s="726"/>
      <c r="CY29" s="726"/>
      <c r="CZ29" s="726"/>
      <c r="DA29" s="726"/>
      <c r="DB29" s="726"/>
      <c r="DC29" s="726"/>
      <c r="DD29" s="726"/>
      <c r="DE29" s="726"/>
      <c r="DF29" s="726"/>
      <c r="DG29" s="726"/>
      <c r="DH29" s="726"/>
      <c r="DI29" s="726"/>
      <c r="DJ29" s="726"/>
      <c r="DK29" s="726"/>
      <c r="DL29" s="726"/>
      <c r="DM29" s="726"/>
      <c r="DN29" s="726"/>
      <c r="DO29" s="726"/>
      <c r="DP29" s="726"/>
      <c r="DQ29" s="726"/>
      <c r="DR29" s="726"/>
      <c r="DS29" s="726"/>
      <c r="DT29" s="726"/>
      <c r="DU29" s="726"/>
      <c r="DV29" s="726"/>
      <c r="DW29" s="726"/>
      <c r="DX29" s="726"/>
      <c r="DY29" s="726"/>
      <c r="DZ29" s="726"/>
      <c r="EA29" s="726"/>
      <c r="EB29" s="726"/>
      <c r="EC29" s="726"/>
    </row>
    <row r="30" spans="1:133" ht="15.75" customHeight="1" x14ac:dyDescent="0.25">
      <c r="A30" s="749" t="s">
        <v>880</v>
      </c>
      <c r="B30" s="740">
        <v>4121.3999999999996</v>
      </c>
      <c r="C30" s="741">
        <v>4853</v>
      </c>
      <c r="D30" s="741">
        <v>5002</v>
      </c>
      <c r="E30" s="741">
        <v>59982.350000000006</v>
      </c>
      <c r="F30" s="741">
        <v>75032</v>
      </c>
      <c r="G30" s="743">
        <v>68476</v>
      </c>
      <c r="H30" s="742">
        <v>2098.1</v>
      </c>
      <c r="I30" s="741">
        <v>2651</v>
      </c>
      <c r="J30" s="741">
        <v>2800</v>
      </c>
      <c r="K30" s="741">
        <v>29034.6</v>
      </c>
      <c r="L30" s="741">
        <v>38485</v>
      </c>
      <c r="M30" s="743">
        <v>37400</v>
      </c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726"/>
      <c r="AK30" s="726"/>
      <c r="AL30" s="726"/>
      <c r="AM30" s="726"/>
      <c r="AN30" s="726"/>
      <c r="AO30" s="726"/>
      <c r="AP30" s="726"/>
      <c r="AQ30" s="726"/>
      <c r="AR30" s="726"/>
      <c r="AS30" s="726"/>
      <c r="AT30" s="726"/>
      <c r="AU30" s="726"/>
      <c r="AV30" s="726"/>
      <c r="AW30" s="726"/>
      <c r="AX30" s="726"/>
      <c r="AY30" s="726"/>
      <c r="AZ30" s="726"/>
      <c r="BA30" s="726"/>
      <c r="BB30" s="726"/>
      <c r="BC30" s="726"/>
      <c r="BD30" s="726"/>
      <c r="BE30" s="726"/>
      <c r="BF30" s="726"/>
      <c r="BG30" s="726"/>
      <c r="BH30" s="726"/>
      <c r="BI30" s="726"/>
      <c r="BJ30" s="726"/>
      <c r="BK30" s="726"/>
      <c r="BL30" s="726"/>
      <c r="BM30" s="726"/>
      <c r="BN30" s="726"/>
      <c r="BO30" s="726"/>
      <c r="BP30" s="726"/>
      <c r="BQ30" s="726"/>
      <c r="BR30" s="726"/>
      <c r="BS30" s="726"/>
      <c r="BT30" s="726"/>
      <c r="BU30" s="726"/>
      <c r="BV30" s="726"/>
      <c r="BW30" s="726"/>
      <c r="BX30" s="726"/>
      <c r="BY30" s="726"/>
      <c r="BZ30" s="726"/>
      <c r="CA30" s="726"/>
      <c r="CB30" s="726"/>
      <c r="CC30" s="726"/>
      <c r="CD30" s="726"/>
      <c r="CE30" s="726"/>
      <c r="CF30" s="726"/>
      <c r="CG30" s="726"/>
      <c r="CH30" s="726"/>
      <c r="CI30" s="726"/>
      <c r="CJ30" s="726"/>
      <c r="CK30" s="726"/>
      <c r="CL30" s="726"/>
      <c r="CM30" s="726"/>
      <c r="CN30" s="726"/>
      <c r="CO30" s="726"/>
      <c r="CP30" s="726"/>
      <c r="CQ30" s="726"/>
      <c r="CR30" s="726"/>
      <c r="CS30" s="726"/>
      <c r="CT30" s="726"/>
      <c r="CU30" s="726"/>
      <c r="CV30" s="726"/>
      <c r="CW30" s="726"/>
      <c r="CX30" s="726"/>
      <c r="CY30" s="726"/>
      <c r="CZ30" s="726"/>
      <c r="DA30" s="726"/>
      <c r="DB30" s="726"/>
      <c r="DC30" s="726"/>
      <c r="DD30" s="726"/>
      <c r="DE30" s="726"/>
      <c r="DF30" s="726"/>
      <c r="DG30" s="726"/>
      <c r="DH30" s="726"/>
      <c r="DI30" s="726"/>
      <c r="DJ30" s="726"/>
      <c r="DK30" s="726"/>
      <c r="DL30" s="726"/>
      <c r="DM30" s="726"/>
      <c r="DN30" s="726"/>
      <c r="DO30" s="726"/>
      <c r="DP30" s="726"/>
      <c r="DQ30" s="726"/>
      <c r="DR30" s="726"/>
      <c r="DS30" s="726"/>
      <c r="DT30" s="726"/>
      <c r="DU30" s="726"/>
      <c r="DV30" s="726"/>
      <c r="DW30" s="726"/>
      <c r="DX30" s="726"/>
      <c r="DY30" s="726"/>
      <c r="DZ30" s="726"/>
      <c r="EA30" s="726"/>
      <c r="EB30" s="726"/>
      <c r="EC30" s="726"/>
    </row>
    <row r="31" spans="1:133" ht="15.75" customHeight="1" x14ac:dyDescent="0.25">
      <c r="A31" s="761" t="s">
        <v>881</v>
      </c>
      <c r="B31" s="745"/>
      <c r="C31" s="746"/>
      <c r="D31" s="746"/>
      <c r="E31" s="746"/>
      <c r="F31" s="746"/>
      <c r="G31" s="748"/>
      <c r="H31" s="747"/>
      <c r="I31" s="746"/>
      <c r="J31" s="746"/>
      <c r="K31" s="746"/>
      <c r="L31" s="746"/>
      <c r="M31" s="748"/>
      <c r="T31" s="726"/>
      <c r="U31" s="726"/>
      <c r="V31" s="726"/>
      <c r="W31" s="726"/>
      <c r="X31" s="726"/>
      <c r="Y31" s="726"/>
      <c r="Z31" s="726"/>
      <c r="AA31" s="726"/>
      <c r="AB31" s="726"/>
      <c r="AC31" s="726"/>
      <c r="AD31" s="726"/>
      <c r="AE31" s="726"/>
      <c r="AF31" s="726"/>
      <c r="AG31" s="726"/>
      <c r="AH31" s="726"/>
      <c r="AI31" s="726"/>
      <c r="AJ31" s="726"/>
      <c r="AK31" s="726"/>
      <c r="AL31" s="726"/>
      <c r="AM31" s="726"/>
      <c r="AN31" s="726"/>
      <c r="AO31" s="726"/>
      <c r="AP31" s="726"/>
      <c r="AQ31" s="726"/>
      <c r="AR31" s="726"/>
      <c r="AS31" s="726"/>
      <c r="AT31" s="726"/>
      <c r="AU31" s="726"/>
      <c r="AV31" s="726"/>
      <c r="AW31" s="726"/>
      <c r="AX31" s="726"/>
      <c r="AY31" s="726"/>
      <c r="AZ31" s="726"/>
      <c r="BA31" s="726"/>
      <c r="BB31" s="726"/>
      <c r="BC31" s="726"/>
      <c r="BD31" s="726"/>
      <c r="BE31" s="726"/>
      <c r="BF31" s="726"/>
      <c r="BG31" s="726"/>
      <c r="BH31" s="726"/>
      <c r="BI31" s="726"/>
      <c r="BJ31" s="726"/>
      <c r="BK31" s="726"/>
      <c r="BL31" s="726"/>
      <c r="BM31" s="726"/>
      <c r="BN31" s="726"/>
      <c r="BO31" s="726"/>
      <c r="BP31" s="726"/>
      <c r="BQ31" s="726"/>
      <c r="BR31" s="726"/>
      <c r="BS31" s="726"/>
      <c r="BT31" s="726"/>
      <c r="BU31" s="726"/>
      <c r="BV31" s="726"/>
      <c r="BW31" s="726"/>
      <c r="BX31" s="726"/>
      <c r="BY31" s="726"/>
      <c r="BZ31" s="726"/>
      <c r="CA31" s="726"/>
      <c r="CB31" s="726"/>
      <c r="CC31" s="726"/>
      <c r="CD31" s="726"/>
      <c r="CE31" s="726"/>
      <c r="CF31" s="726"/>
      <c r="CG31" s="726"/>
      <c r="CH31" s="726"/>
      <c r="CI31" s="726"/>
      <c r="CJ31" s="726"/>
      <c r="CK31" s="726"/>
      <c r="CL31" s="726"/>
      <c r="CM31" s="726"/>
      <c r="CN31" s="726"/>
      <c r="CO31" s="726"/>
      <c r="CP31" s="726"/>
      <c r="CQ31" s="726"/>
      <c r="CR31" s="726"/>
      <c r="CS31" s="726"/>
      <c r="CT31" s="726"/>
      <c r="CU31" s="726"/>
      <c r="CV31" s="726"/>
      <c r="CW31" s="726"/>
      <c r="CX31" s="726"/>
      <c r="CY31" s="726"/>
      <c r="CZ31" s="726"/>
      <c r="DA31" s="726"/>
      <c r="DB31" s="726"/>
      <c r="DC31" s="726"/>
      <c r="DD31" s="726"/>
      <c r="DE31" s="726"/>
      <c r="DF31" s="726"/>
      <c r="DG31" s="726"/>
      <c r="DH31" s="726"/>
      <c r="DI31" s="726"/>
      <c r="DJ31" s="726"/>
      <c r="DK31" s="726"/>
      <c r="DL31" s="726"/>
      <c r="DM31" s="726"/>
      <c r="DN31" s="726"/>
      <c r="DO31" s="726"/>
      <c r="DP31" s="726"/>
      <c r="DQ31" s="726"/>
      <c r="DR31" s="726"/>
      <c r="DS31" s="726"/>
      <c r="DT31" s="726"/>
      <c r="DU31" s="726"/>
      <c r="DV31" s="726"/>
      <c r="DW31" s="726"/>
      <c r="DX31" s="726"/>
      <c r="DY31" s="726"/>
      <c r="DZ31" s="726"/>
      <c r="EA31" s="726"/>
      <c r="EB31" s="726"/>
      <c r="EC31" s="726"/>
    </row>
    <row r="32" spans="1:133" ht="15.75" customHeight="1" x14ac:dyDescent="0.25">
      <c r="A32" s="749" t="s">
        <v>882</v>
      </c>
      <c r="B32" s="740">
        <v>1293</v>
      </c>
      <c r="C32" s="741">
        <v>1386</v>
      </c>
      <c r="D32" s="741" t="s">
        <v>860</v>
      </c>
      <c r="E32" s="741">
        <v>64495.67</v>
      </c>
      <c r="F32" s="741">
        <v>66172</v>
      </c>
      <c r="G32" s="743" t="s">
        <v>860</v>
      </c>
      <c r="H32" s="742">
        <v>165.8</v>
      </c>
      <c r="I32" s="741">
        <v>129</v>
      </c>
      <c r="J32" s="741" t="s">
        <v>860</v>
      </c>
      <c r="K32" s="741">
        <v>5738.3</v>
      </c>
      <c r="L32" s="741">
        <v>4644</v>
      </c>
      <c r="M32" s="743" t="s">
        <v>860</v>
      </c>
      <c r="T32" s="726"/>
      <c r="U32" s="726"/>
      <c r="V32" s="726"/>
      <c r="W32" s="726"/>
      <c r="X32" s="726"/>
      <c r="Y32" s="726"/>
      <c r="Z32" s="726"/>
      <c r="AA32" s="726"/>
      <c r="AB32" s="726"/>
      <c r="AC32" s="726"/>
      <c r="AD32" s="726"/>
      <c r="AE32" s="726"/>
      <c r="AF32" s="726"/>
      <c r="AG32" s="726"/>
      <c r="AH32" s="726"/>
      <c r="AI32" s="726"/>
      <c r="AJ32" s="726"/>
      <c r="AK32" s="726"/>
      <c r="AL32" s="726"/>
      <c r="AM32" s="726"/>
      <c r="AN32" s="726"/>
      <c r="AO32" s="726"/>
      <c r="AP32" s="726"/>
      <c r="AQ32" s="726"/>
      <c r="AR32" s="726"/>
      <c r="AS32" s="726"/>
      <c r="AT32" s="726"/>
      <c r="AU32" s="726"/>
      <c r="AV32" s="726"/>
      <c r="AW32" s="726"/>
      <c r="AX32" s="726"/>
      <c r="AY32" s="726"/>
      <c r="AZ32" s="726"/>
      <c r="BA32" s="726"/>
      <c r="BB32" s="726"/>
      <c r="BC32" s="726"/>
      <c r="BD32" s="726"/>
      <c r="BE32" s="726"/>
      <c r="BF32" s="726"/>
      <c r="BG32" s="726"/>
      <c r="BH32" s="726"/>
      <c r="BI32" s="726"/>
      <c r="BJ32" s="726"/>
      <c r="BK32" s="726"/>
      <c r="BL32" s="726"/>
      <c r="BM32" s="726"/>
      <c r="BN32" s="726"/>
      <c r="BO32" s="726"/>
      <c r="BP32" s="726"/>
      <c r="BQ32" s="726"/>
      <c r="BR32" s="726"/>
      <c r="BS32" s="726"/>
      <c r="BT32" s="726"/>
      <c r="BU32" s="726"/>
      <c r="BV32" s="726"/>
      <c r="BW32" s="726"/>
      <c r="BX32" s="726"/>
      <c r="BY32" s="726"/>
      <c r="BZ32" s="726"/>
      <c r="CA32" s="726"/>
      <c r="CB32" s="726"/>
      <c r="CC32" s="726"/>
      <c r="CD32" s="726"/>
      <c r="CE32" s="726"/>
      <c r="CF32" s="726"/>
      <c r="CG32" s="726"/>
      <c r="CH32" s="726"/>
      <c r="CI32" s="726"/>
      <c r="CJ32" s="726"/>
      <c r="CK32" s="726"/>
      <c r="CL32" s="726"/>
      <c r="CM32" s="726"/>
      <c r="CN32" s="726"/>
      <c r="CO32" s="726"/>
      <c r="CP32" s="726"/>
      <c r="CQ32" s="726"/>
      <c r="CR32" s="726"/>
      <c r="CS32" s="726"/>
      <c r="CT32" s="726"/>
      <c r="CU32" s="726"/>
      <c r="CV32" s="726"/>
      <c r="CW32" s="726"/>
      <c r="CX32" s="726"/>
      <c r="CY32" s="726"/>
      <c r="CZ32" s="726"/>
      <c r="DA32" s="726"/>
      <c r="DB32" s="726"/>
      <c r="DC32" s="726"/>
      <c r="DD32" s="726"/>
      <c r="DE32" s="726"/>
      <c r="DF32" s="726"/>
      <c r="DG32" s="726"/>
      <c r="DH32" s="726"/>
      <c r="DI32" s="726"/>
      <c r="DJ32" s="726"/>
      <c r="DK32" s="726"/>
      <c r="DL32" s="726"/>
      <c r="DM32" s="726"/>
      <c r="DN32" s="726"/>
      <c r="DO32" s="726"/>
      <c r="DP32" s="726"/>
      <c r="DQ32" s="726"/>
      <c r="DR32" s="726"/>
      <c r="DS32" s="726"/>
      <c r="DT32" s="726"/>
      <c r="DU32" s="726"/>
      <c r="DV32" s="726"/>
      <c r="DW32" s="726"/>
      <c r="DX32" s="726"/>
      <c r="DY32" s="726"/>
      <c r="DZ32" s="726"/>
      <c r="EA32" s="726"/>
      <c r="EB32" s="726"/>
      <c r="EC32" s="726"/>
    </row>
    <row r="33" spans="1:133" ht="15.75" customHeight="1" x14ac:dyDescent="0.25">
      <c r="A33" s="761" t="s">
        <v>883</v>
      </c>
      <c r="B33" s="745">
        <v>25.299999999999997</v>
      </c>
      <c r="C33" s="746">
        <v>9</v>
      </c>
      <c r="D33" s="746" t="s">
        <v>860</v>
      </c>
      <c r="E33" s="746">
        <v>1235.1000000000001</v>
      </c>
      <c r="F33" s="746">
        <v>225</v>
      </c>
      <c r="G33" s="748" t="s">
        <v>860</v>
      </c>
      <c r="H33" s="747">
        <v>0</v>
      </c>
      <c r="I33" s="746">
        <v>0</v>
      </c>
      <c r="J33" s="746">
        <v>0</v>
      </c>
      <c r="K33" s="746">
        <v>0</v>
      </c>
      <c r="L33" s="746">
        <v>0</v>
      </c>
      <c r="M33" s="748">
        <v>0</v>
      </c>
      <c r="T33" s="726"/>
      <c r="U33" s="726"/>
      <c r="V33" s="726"/>
      <c r="W33" s="726"/>
      <c r="X33" s="726"/>
      <c r="Y33" s="726"/>
      <c r="Z33" s="726"/>
      <c r="AA33" s="726"/>
      <c r="AB33" s="726"/>
      <c r="AC33" s="726"/>
      <c r="AD33" s="726"/>
      <c r="AE33" s="726"/>
      <c r="AF33" s="726"/>
      <c r="AG33" s="726"/>
      <c r="AH33" s="726"/>
      <c r="AI33" s="726"/>
      <c r="AJ33" s="726"/>
      <c r="AK33" s="726"/>
      <c r="AL33" s="726"/>
      <c r="AM33" s="726"/>
      <c r="AN33" s="726"/>
      <c r="AO33" s="726"/>
      <c r="AP33" s="726"/>
      <c r="AQ33" s="726"/>
      <c r="AR33" s="726"/>
      <c r="AS33" s="726"/>
      <c r="AT33" s="726"/>
      <c r="AU33" s="726"/>
      <c r="AV33" s="726"/>
      <c r="AW33" s="726"/>
      <c r="AX33" s="726"/>
      <c r="AY33" s="726"/>
      <c r="AZ33" s="726"/>
      <c r="BA33" s="726"/>
      <c r="BB33" s="726"/>
      <c r="BC33" s="726"/>
      <c r="BD33" s="726"/>
      <c r="BE33" s="726"/>
      <c r="BF33" s="726"/>
      <c r="BG33" s="726"/>
      <c r="BH33" s="726"/>
      <c r="BI33" s="726"/>
      <c r="BJ33" s="726"/>
      <c r="BK33" s="726"/>
      <c r="BL33" s="726"/>
      <c r="BM33" s="726"/>
      <c r="BN33" s="726"/>
      <c r="BO33" s="726"/>
      <c r="BP33" s="726"/>
      <c r="BQ33" s="726"/>
      <c r="BR33" s="726"/>
      <c r="BS33" s="726"/>
      <c r="BT33" s="726"/>
      <c r="BU33" s="726"/>
      <c r="BV33" s="726"/>
      <c r="BW33" s="726"/>
      <c r="BX33" s="726"/>
      <c r="BY33" s="726"/>
      <c r="BZ33" s="726"/>
      <c r="CA33" s="726"/>
      <c r="CB33" s="726"/>
      <c r="CC33" s="726"/>
      <c r="CD33" s="726"/>
      <c r="CE33" s="726"/>
      <c r="CF33" s="726"/>
      <c r="CG33" s="726"/>
      <c r="CH33" s="726"/>
      <c r="CI33" s="726"/>
      <c r="CJ33" s="726"/>
      <c r="CK33" s="726"/>
      <c r="CL33" s="726"/>
      <c r="CM33" s="726"/>
      <c r="CN33" s="726"/>
      <c r="CO33" s="726"/>
      <c r="CP33" s="726"/>
      <c r="CQ33" s="726"/>
      <c r="CR33" s="726"/>
      <c r="CS33" s="726"/>
      <c r="CT33" s="726"/>
      <c r="CU33" s="726"/>
      <c r="CV33" s="726"/>
      <c r="CW33" s="726"/>
      <c r="CX33" s="726"/>
      <c r="CY33" s="726"/>
      <c r="CZ33" s="726"/>
      <c r="DA33" s="726"/>
      <c r="DB33" s="726"/>
      <c r="DC33" s="726"/>
      <c r="DD33" s="726"/>
      <c r="DE33" s="726"/>
      <c r="DF33" s="726"/>
      <c r="DG33" s="726"/>
      <c r="DH33" s="726"/>
      <c r="DI33" s="726"/>
      <c r="DJ33" s="726"/>
      <c r="DK33" s="726"/>
      <c r="DL33" s="726"/>
      <c r="DM33" s="726"/>
      <c r="DN33" s="726"/>
      <c r="DO33" s="726"/>
      <c r="DP33" s="726"/>
      <c r="DQ33" s="726"/>
      <c r="DR33" s="726"/>
      <c r="DS33" s="726"/>
      <c r="DT33" s="726"/>
      <c r="DU33" s="726"/>
      <c r="DV33" s="726"/>
      <c r="DW33" s="726"/>
      <c r="DX33" s="726"/>
      <c r="DY33" s="726"/>
      <c r="DZ33" s="726"/>
      <c r="EA33" s="726"/>
      <c r="EB33" s="726"/>
      <c r="EC33" s="726"/>
    </row>
    <row r="34" spans="1:133" ht="15.75" customHeight="1" x14ac:dyDescent="0.25">
      <c r="A34" s="739" t="s">
        <v>884</v>
      </c>
      <c r="B34" s="740">
        <v>360.9</v>
      </c>
      <c r="C34" s="741">
        <v>328</v>
      </c>
      <c r="D34" s="741" t="s">
        <v>860</v>
      </c>
      <c r="E34" s="741">
        <v>12770.07</v>
      </c>
      <c r="F34" s="741">
        <v>14760</v>
      </c>
      <c r="G34" s="743" t="s">
        <v>860</v>
      </c>
      <c r="H34" s="742">
        <v>298.5</v>
      </c>
      <c r="I34" s="741">
        <v>328</v>
      </c>
      <c r="J34" s="741">
        <v>240</v>
      </c>
      <c r="K34" s="741">
        <v>11369</v>
      </c>
      <c r="L34" s="741">
        <v>14760</v>
      </c>
      <c r="M34" s="743">
        <v>8400</v>
      </c>
      <c r="T34" s="726"/>
      <c r="U34" s="726"/>
      <c r="V34" s="726"/>
      <c r="W34" s="726"/>
      <c r="X34" s="726"/>
      <c r="Y34" s="726"/>
      <c r="Z34" s="726"/>
      <c r="AA34" s="726"/>
      <c r="AB34" s="726"/>
      <c r="AC34" s="726"/>
      <c r="AD34" s="726"/>
      <c r="AE34" s="726"/>
      <c r="AF34" s="726"/>
      <c r="AG34" s="726"/>
      <c r="AH34" s="726"/>
      <c r="AI34" s="726"/>
      <c r="AJ34" s="726"/>
      <c r="AK34" s="726"/>
      <c r="AL34" s="726"/>
      <c r="AM34" s="726"/>
      <c r="AN34" s="726"/>
      <c r="AO34" s="726"/>
      <c r="AP34" s="726"/>
      <c r="AQ34" s="726"/>
      <c r="AR34" s="726"/>
      <c r="AS34" s="726"/>
      <c r="AT34" s="726"/>
      <c r="AU34" s="726"/>
      <c r="AV34" s="726"/>
      <c r="AW34" s="726"/>
      <c r="AX34" s="726"/>
      <c r="AY34" s="726"/>
      <c r="AZ34" s="726"/>
      <c r="BA34" s="726"/>
      <c r="BB34" s="726"/>
      <c r="BC34" s="726"/>
      <c r="BD34" s="726"/>
      <c r="BE34" s="726"/>
      <c r="BF34" s="726"/>
      <c r="BG34" s="726"/>
      <c r="BH34" s="726"/>
      <c r="BI34" s="726"/>
      <c r="BJ34" s="726"/>
      <c r="BK34" s="726"/>
      <c r="BL34" s="726"/>
      <c r="BM34" s="726"/>
      <c r="BN34" s="726"/>
      <c r="BO34" s="726"/>
      <c r="BP34" s="726"/>
      <c r="BQ34" s="726"/>
      <c r="BR34" s="726"/>
      <c r="BS34" s="726"/>
      <c r="BT34" s="726"/>
      <c r="BU34" s="726"/>
      <c r="BV34" s="726"/>
      <c r="BW34" s="726"/>
      <c r="BX34" s="726"/>
      <c r="BY34" s="726"/>
      <c r="BZ34" s="726"/>
      <c r="CA34" s="726"/>
      <c r="CB34" s="726"/>
      <c r="CC34" s="726"/>
      <c r="CD34" s="726"/>
      <c r="CE34" s="726"/>
      <c r="CF34" s="726"/>
      <c r="CG34" s="726"/>
      <c r="CH34" s="726"/>
      <c r="CI34" s="726"/>
      <c r="CJ34" s="726"/>
      <c r="CK34" s="726"/>
      <c r="CL34" s="726"/>
      <c r="CM34" s="726"/>
      <c r="CN34" s="726"/>
      <c r="CO34" s="726"/>
      <c r="CP34" s="726"/>
      <c r="CQ34" s="726"/>
      <c r="CR34" s="726"/>
      <c r="CS34" s="726"/>
      <c r="CT34" s="726"/>
      <c r="CU34" s="726"/>
      <c r="CV34" s="726"/>
      <c r="CW34" s="726"/>
      <c r="CX34" s="726"/>
      <c r="CY34" s="726"/>
      <c r="CZ34" s="726"/>
      <c r="DA34" s="726"/>
      <c r="DB34" s="726"/>
      <c r="DC34" s="726"/>
      <c r="DD34" s="726"/>
      <c r="DE34" s="726"/>
      <c r="DF34" s="726"/>
      <c r="DG34" s="726"/>
      <c r="DH34" s="726"/>
      <c r="DI34" s="726"/>
      <c r="DJ34" s="726"/>
      <c r="DK34" s="726"/>
      <c r="DL34" s="726"/>
      <c r="DM34" s="726"/>
      <c r="DN34" s="726"/>
      <c r="DO34" s="726"/>
      <c r="DP34" s="726"/>
      <c r="DQ34" s="726"/>
      <c r="DR34" s="726"/>
      <c r="DS34" s="726"/>
      <c r="DT34" s="726"/>
      <c r="DU34" s="726"/>
      <c r="DV34" s="726"/>
      <c r="DW34" s="726"/>
      <c r="DX34" s="726"/>
      <c r="DY34" s="726"/>
      <c r="DZ34" s="726"/>
      <c r="EA34" s="726"/>
      <c r="EB34" s="726"/>
      <c r="EC34" s="726"/>
    </row>
    <row r="35" spans="1:133" ht="15.75" customHeight="1" x14ac:dyDescent="0.25">
      <c r="A35" s="761" t="s">
        <v>885</v>
      </c>
      <c r="B35" s="745">
        <v>153.9</v>
      </c>
      <c r="C35" s="746">
        <v>138</v>
      </c>
      <c r="D35" s="746" t="s">
        <v>860</v>
      </c>
      <c r="E35" s="746">
        <v>6238.93</v>
      </c>
      <c r="F35" s="746">
        <v>5915</v>
      </c>
      <c r="G35" s="748">
        <v>5915</v>
      </c>
      <c r="H35" s="747">
        <v>63.9</v>
      </c>
      <c r="I35" s="746">
        <v>46</v>
      </c>
      <c r="J35" s="746" t="s">
        <v>860</v>
      </c>
      <c r="K35" s="746">
        <v>3137.3</v>
      </c>
      <c r="L35" s="746">
        <v>2380</v>
      </c>
      <c r="M35" s="748">
        <v>2380</v>
      </c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  <c r="AM35" s="726"/>
      <c r="AN35" s="726"/>
      <c r="AO35" s="726"/>
      <c r="AP35" s="726"/>
      <c r="AQ35" s="726"/>
      <c r="AR35" s="726"/>
      <c r="AS35" s="726"/>
      <c r="AT35" s="726"/>
      <c r="AU35" s="726"/>
      <c r="AV35" s="726"/>
      <c r="AW35" s="726"/>
      <c r="AX35" s="726"/>
      <c r="AY35" s="726"/>
      <c r="AZ35" s="726"/>
      <c r="BA35" s="726"/>
      <c r="BB35" s="726"/>
      <c r="BC35" s="726"/>
      <c r="BD35" s="726"/>
      <c r="BE35" s="726"/>
      <c r="BF35" s="726"/>
      <c r="BG35" s="726"/>
      <c r="BH35" s="726"/>
      <c r="BI35" s="726"/>
      <c r="BJ35" s="726"/>
      <c r="BK35" s="726"/>
      <c r="BL35" s="726"/>
      <c r="BM35" s="726"/>
      <c r="BN35" s="726"/>
      <c r="BO35" s="726"/>
      <c r="BP35" s="726"/>
      <c r="BQ35" s="726"/>
      <c r="BR35" s="726"/>
      <c r="BS35" s="726"/>
      <c r="BT35" s="726"/>
      <c r="BU35" s="726"/>
      <c r="BV35" s="726"/>
      <c r="BW35" s="726"/>
      <c r="BX35" s="726"/>
      <c r="BY35" s="726"/>
      <c r="BZ35" s="726"/>
      <c r="CA35" s="726"/>
      <c r="CB35" s="726"/>
      <c r="CC35" s="726"/>
      <c r="CD35" s="726"/>
      <c r="CE35" s="726"/>
      <c r="CF35" s="726"/>
      <c r="CG35" s="726"/>
      <c r="CH35" s="726"/>
      <c r="CI35" s="726"/>
      <c r="CJ35" s="726"/>
      <c r="CK35" s="726"/>
      <c r="CL35" s="726"/>
      <c r="CM35" s="726"/>
      <c r="CN35" s="726"/>
      <c r="CO35" s="726"/>
      <c r="CP35" s="726"/>
      <c r="CQ35" s="726"/>
      <c r="CR35" s="726"/>
      <c r="CS35" s="726"/>
      <c r="CT35" s="726"/>
      <c r="CU35" s="726"/>
      <c r="CV35" s="726"/>
      <c r="CW35" s="726"/>
      <c r="CX35" s="726"/>
      <c r="CY35" s="726"/>
      <c r="CZ35" s="726"/>
      <c r="DA35" s="726"/>
      <c r="DB35" s="726"/>
      <c r="DC35" s="726"/>
      <c r="DD35" s="726"/>
      <c r="DE35" s="726"/>
      <c r="DF35" s="726"/>
      <c r="DG35" s="726"/>
      <c r="DH35" s="726"/>
      <c r="DI35" s="726"/>
      <c r="DJ35" s="726"/>
      <c r="DK35" s="726"/>
      <c r="DL35" s="726"/>
      <c r="DM35" s="726"/>
      <c r="DN35" s="726"/>
      <c r="DO35" s="726"/>
      <c r="DP35" s="726"/>
      <c r="DQ35" s="726"/>
      <c r="DR35" s="726"/>
      <c r="DS35" s="726"/>
      <c r="DT35" s="726"/>
      <c r="DU35" s="726"/>
      <c r="DV35" s="726"/>
      <c r="DW35" s="726"/>
      <c r="DX35" s="726"/>
      <c r="DY35" s="726"/>
      <c r="DZ35" s="726"/>
      <c r="EA35" s="726"/>
      <c r="EB35" s="726"/>
      <c r="EC35" s="726"/>
    </row>
    <row r="36" spans="1:133" ht="15.75" customHeight="1" x14ac:dyDescent="0.25">
      <c r="A36" s="739" t="s">
        <v>886</v>
      </c>
      <c r="B36" s="740">
        <v>1189.8</v>
      </c>
      <c r="C36" s="741">
        <v>1206</v>
      </c>
      <c r="D36" s="741" t="s">
        <v>860</v>
      </c>
      <c r="E36" s="741">
        <v>42150.34</v>
      </c>
      <c r="F36" s="741">
        <v>46481</v>
      </c>
      <c r="G36" s="743" t="s">
        <v>860</v>
      </c>
      <c r="H36" s="742">
        <v>214.2</v>
      </c>
      <c r="I36" s="741">
        <v>198</v>
      </c>
      <c r="J36" s="741">
        <v>3050</v>
      </c>
      <c r="K36" s="741">
        <v>7162.7</v>
      </c>
      <c r="L36" s="741">
        <v>6814</v>
      </c>
      <c r="M36" s="743" t="s">
        <v>860</v>
      </c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  <c r="AM36" s="726"/>
      <c r="AN36" s="726"/>
      <c r="AO36" s="726"/>
      <c r="AP36" s="726"/>
      <c r="AQ36" s="726"/>
      <c r="AR36" s="726"/>
      <c r="AS36" s="726"/>
      <c r="AT36" s="726"/>
      <c r="AU36" s="726"/>
      <c r="AV36" s="726"/>
      <c r="AW36" s="726"/>
      <c r="AX36" s="726"/>
      <c r="AY36" s="726"/>
      <c r="AZ36" s="726"/>
      <c r="BA36" s="726"/>
      <c r="BB36" s="726"/>
      <c r="BC36" s="726"/>
      <c r="BD36" s="726"/>
      <c r="BE36" s="726"/>
      <c r="BF36" s="726"/>
      <c r="BG36" s="726"/>
      <c r="BH36" s="726"/>
      <c r="BI36" s="726"/>
      <c r="BJ36" s="726"/>
      <c r="BK36" s="726"/>
      <c r="BL36" s="726"/>
      <c r="BM36" s="726"/>
      <c r="BN36" s="726"/>
      <c r="BO36" s="726"/>
      <c r="BP36" s="726"/>
      <c r="BQ36" s="726"/>
      <c r="BR36" s="726"/>
      <c r="BS36" s="726"/>
      <c r="BT36" s="726"/>
      <c r="BU36" s="726"/>
      <c r="BV36" s="726"/>
      <c r="BW36" s="726"/>
      <c r="BX36" s="726"/>
      <c r="BY36" s="726"/>
      <c r="BZ36" s="726"/>
      <c r="CA36" s="726"/>
      <c r="CB36" s="726"/>
      <c r="CC36" s="726"/>
      <c r="CD36" s="726"/>
      <c r="CE36" s="726"/>
      <c r="CF36" s="726"/>
      <c r="CG36" s="726"/>
      <c r="CH36" s="726"/>
      <c r="CI36" s="726"/>
      <c r="CJ36" s="726"/>
      <c r="CK36" s="726"/>
      <c r="CL36" s="726"/>
      <c r="CM36" s="726"/>
      <c r="CN36" s="726"/>
      <c r="CO36" s="726"/>
      <c r="CP36" s="726"/>
      <c r="CQ36" s="726"/>
      <c r="CR36" s="726"/>
      <c r="CS36" s="726"/>
      <c r="CT36" s="726"/>
      <c r="CU36" s="726"/>
      <c r="CV36" s="726"/>
      <c r="CW36" s="726"/>
      <c r="CX36" s="726"/>
      <c r="CY36" s="726"/>
      <c r="CZ36" s="726"/>
      <c r="DA36" s="726"/>
      <c r="DB36" s="726"/>
      <c r="DC36" s="726"/>
      <c r="DD36" s="726"/>
      <c r="DE36" s="726"/>
      <c r="DF36" s="726"/>
      <c r="DG36" s="726"/>
      <c r="DH36" s="726"/>
      <c r="DI36" s="726"/>
      <c r="DJ36" s="726"/>
      <c r="DK36" s="726"/>
      <c r="DL36" s="726"/>
      <c r="DM36" s="726"/>
      <c r="DN36" s="726"/>
      <c r="DO36" s="726"/>
      <c r="DP36" s="726"/>
      <c r="DQ36" s="726"/>
      <c r="DR36" s="726"/>
      <c r="DS36" s="726"/>
      <c r="DT36" s="726"/>
      <c r="DU36" s="726"/>
      <c r="DV36" s="726"/>
      <c r="DW36" s="726"/>
      <c r="DX36" s="726"/>
      <c r="DY36" s="726"/>
      <c r="DZ36" s="726"/>
      <c r="EA36" s="726"/>
      <c r="EB36" s="726"/>
      <c r="EC36" s="726"/>
    </row>
    <row r="37" spans="1:133" ht="15.75" customHeight="1" x14ac:dyDescent="0.25">
      <c r="A37" s="761" t="s">
        <v>887</v>
      </c>
      <c r="B37" s="745">
        <v>2378.9</v>
      </c>
      <c r="C37" s="746">
        <v>3198</v>
      </c>
      <c r="D37" s="746">
        <v>772</v>
      </c>
      <c r="E37" s="746">
        <v>50941.78</v>
      </c>
      <c r="F37" s="746">
        <v>68806</v>
      </c>
      <c r="G37" s="748">
        <v>64319</v>
      </c>
      <c r="H37" s="747">
        <v>2308.4</v>
      </c>
      <c r="I37" s="762">
        <v>2945</v>
      </c>
      <c r="J37" s="746">
        <v>519</v>
      </c>
      <c r="K37" s="746">
        <v>49430.7</v>
      </c>
      <c r="L37" s="762">
        <v>63097</v>
      </c>
      <c r="M37" s="748">
        <v>59292</v>
      </c>
      <c r="T37" s="726"/>
      <c r="U37" s="726"/>
      <c r="V37" s="726"/>
      <c r="W37" s="726"/>
      <c r="X37" s="726"/>
      <c r="Y37" s="726"/>
      <c r="Z37" s="726"/>
      <c r="AA37" s="726"/>
      <c r="AB37" s="726"/>
      <c r="AC37" s="726"/>
      <c r="AD37" s="726"/>
      <c r="AE37" s="726"/>
      <c r="AF37" s="726"/>
      <c r="AG37" s="726"/>
      <c r="AH37" s="726"/>
      <c r="AI37" s="726"/>
      <c r="AJ37" s="726"/>
      <c r="AK37" s="726"/>
      <c r="AL37" s="726"/>
      <c r="AM37" s="726"/>
      <c r="AN37" s="726"/>
      <c r="AO37" s="726"/>
      <c r="AP37" s="726"/>
      <c r="AQ37" s="726"/>
      <c r="AR37" s="726"/>
      <c r="AS37" s="726"/>
      <c r="AT37" s="726"/>
      <c r="AU37" s="726"/>
      <c r="AV37" s="726"/>
      <c r="AW37" s="726"/>
      <c r="AX37" s="726"/>
      <c r="AY37" s="726"/>
      <c r="AZ37" s="726"/>
      <c r="BA37" s="726"/>
      <c r="BB37" s="726"/>
      <c r="BC37" s="726"/>
      <c r="BD37" s="726"/>
      <c r="BE37" s="726"/>
      <c r="BF37" s="726"/>
      <c r="BG37" s="726"/>
      <c r="BH37" s="726"/>
      <c r="BI37" s="726"/>
      <c r="BJ37" s="726"/>
      <c r="BK37" s="726"/>
      <c r="BL37" s="726"/>
      <c r="BM37" s="726"/>
      <c r="BN37" s="726"/>
      <c r="BO37" s="726"/>
      <c r="BP37" s="726"/>
      <c r="BQ37" s="726"/>
      <c r="BR37" s="726"/>
      <c r="BS37" s="726"/>
      <c r="BT37" s="726"/>
      <c r="BU37" s="726"/>
      <c r="BV37" s="726"/>
      <c r="BW37" s="726"/>
      <c r="BX37" s="726"/>
      <c r="BY37" s="726"/>
      <c r="BZ37" s="726"/>
      <c r="CA37" s="726"/>
      <c r="CB37" s="726"/>
      <c r="CC37" s="726"/>
      <c r="CD37" s="726"/>
      <c r="CE37" s="726"/>
      <c r="CF37" s="726"/>
      <c r="CG37" s="726"/>
      <c r="CH37" s="726"/>
      <c r="CI37" s="726"/>
      <c r="CJ37" s="726"/>
      <c r="CK37" s="726"/>
      <c r="CL37" s="726"/>
      <c r="CM37" s="726"/>
      <c r="CN37" s="726"/>
      <c r="CO37" s="726"/>
      <c r="CP37" s="726"/>
      <c r="CQ37" s="726"/>
      <c r="CR37" s="726"/>
      <c r="CS37" s="726"/>
      <c r="CT37" s="726"/>
      <c r="CU37" s="726"/>
      <c r="CV37" s="726"/>
      <c r="CW37" s="726"/>
      <c r="CX37" s="726"/>
      <c r="CY37" s="726"/>
      <c r="CZ37" s="726"/>
      <c r="DA37" s="726"/>
      <c r="DB37" s="726"/>
      <c r="DC37" s="726"/>
      <c r="DD37" s="726"/>
      <c r="DE37" s="726"/>
      <c r="DF37" s="726"/>
      <c r="DG37" s="726"/>
      <c r="DH37" s="726"/>
      <c r="DI37" s="726"/>
      <c r="DJ37" s="726"/>
      <c r="DK37" s="726"/>
      <c r="DL37" s="726"/>
      <c r="DM37" s="726"/>
      <c r="DN37" s="726"/>
      <c r="DO37" s="726"/>
      <c r="DP37" s="726"/>
      <c r="DQ37" s="726"/>
      <c r="DR37" s="726"/>
      <c r="DS37" s="726"/>
      <c r="DT37" s="726"/>
      <c r="DU37" s="726"/>
      <c r="DV37" s="726"/>
      <c r="DW37" s="726"/>
      <c r="DX37" s="726"/>
      <c r="DY37" s="726"/>
      <c r="DZ37" s="726"/>
      <c r="EA37" s="726"/>
      <c r="EB37" s="726"/>
      <c r="EC37" s="726"/>
    </row>
    <row r="38" spans="1:133" ht="15.75" customHeight="1" x14ac:dyDescent="0.25">
      <c r="A38" s="739" t="s">
        <v>888</v>
      </c>
      <c r="B38" s="740">
        <v>1194.3000000000002</v>
      </c>
      <c r="C38" s="741">
        <v>1464</v>
      </c>
      <c r="D38" s="741">
        <v>1817</v>
      </c>
      <c r="E38" s="741">
        <v>29882.91</v>
      </c>
      <c r="F38" s="741">
        <v>37982</v>
      </c>
      <c r="G38" s="743">
        <v>36045</v>
      </c>
      <c r="H38" s="742">
        <v>353.5</v>
      </c>
      <c r="I38" s="766">
        <v>547</v>
      </c>
      <c r="J38" s="741">
        <v>900</v>
      </c>
      <c r="K38" s="741">
        <v>9479</v>
      </c>
      <c r="L38" s="766">
        <v>13675</v>
      </c>
      <c r="M38" s="743">
        <v>12975</v>
      </c>
      <c r="T38" s="726"/>
      <c r="U38" s="726"/>
      <c r="V38" s="726"/>
      <c r="W38" s="726"/>
      <c r="X38" s="726"/>
      <c r="Y38" s="726"/>
      <c r="Z38" s="726"/>
      <c r="AA38" s="726"/>
      <c r="AB38" s="726"/>
      <c r="AC38" s="726"/>
      <c r="AD38" s="726"/>
      <c r="AE38" s="726"/>
      <c r="AF38" s="726"/>
      <c r="AG38" s="726"/>
      <c r="AH38" s="726"/>
      <c r="AI38" s="726"/>
      <c r="AJ38" s="726"/>
      <c r="AK38" s="726"/>
      <c r="AL38" s="726"/>
      <c r="AM38" s="726"/>
      <c r="AN38" s="726"/>
      <c r="AO38" s="726"/>
      <c r="AP38" s="726"/>
      <c r="AQ38" s="726"/>
      <c r="AR38" s="726"/>
      <c r="AS38" s="726"/>
      <c r="AT38" s="726"/>
      <c r="AU38" s="726"/>
      <c r="AV38" s="726"/>
      <c r="AW38" s="726"/>
      <c r="AX38" s="726"/>
      <c r="AY38" s="726"/>
      <c r="AZ38" s="726"/>
      <c r="BA38" s="726"/>
      <c r="BB38" s="726"/>
      <c r="BC38" s="726"/>
      <c r="BD38" s="726"/>
      <c r="BE38" s="726"/>
      <c r="BF38" s="726"/>
      <c r="BG38" s="726"/>
      <c r="BH38" s="726"/>
      <c r="BI38" s="726"/>
      <c r="BJ38" s="726"/>
      <c r="BK38" s="726"/>
      <c r="BL38" s="726"/>
      <c r="BM38" s="726"/>
      <c r="BN38" s="726"/>
      <c r="BO38" s="726"/>
      <c r="BP38" s="726"/>
      <c r="BQ38" s="726"/>
      <c r="BR38" s="726"/>
      <c r="BS38" s="726"/>
      <c r="BT38" s="726"/>
      <c r="BU38" s="726"/>
      <c r="BV38" s="726"/>
      <c r="BW38" s="726"/>
      <c r="BX38" s="726"/>
      <c r="BY38" s="726"/>
      <c r="BZ38" s="726"/>
      <c r="CA38" s="726"/>
      <c r="CB38" s="726"/>
      <c r="CC38" s="726"/>
      <c r="CD38" s="726"/>
      <c r="CE38" s="726"/>
      <c r="CF38" s="726"/>
      <c r="CG38" s="726"/>
      <c r="CH38" s="726"/>
      <c r="CI38" s="726"/>
      <c r="CJ38" s="726"/>
      <c r="CK38" s="726"/>
      <c r="CL38" s="726"/>
      <c r="CM38" s="726"/>
      <c r="CN38" s="726"/>
      <c r="CO38" s="726"/>
      <c r="CP38" s="726"/>
      <c r="CQ38" s="726"/>
      <c r="CR38" s="726"/>
      <c r="CS38" s="726"/>
      <c r="CT38" s="726"/>
      <c r="CU38" s="726"/>
      <c r="CV38" s="726"/>
      <c r="CW38" s="726"/>
      <c r="CX38" s="726"/>
      <c r="CY38" s="726"/>
      <c r="CZ38" s="726"/>
      <c r="DA38" s="726"/>
      <c r="DB38" s="726"/>
      <c r="DC38" s="726"/>
      <c r="DD38" s="726"/>
      <c r="DE38" s="726"/>
      <c r="DF38" s="726"/>
      <c r="DG38" s="726"/>
      <c r="DH38" s="726"/>
      <c r="DI38" s="726"/>
      <c r="DJ38" s="726"/>
      <c r="DK38" s="726"/>
      <c r="DL38" s="726"/>
      <c r="DM38" s="726"/>
      <c r="DN38" s="726"/>
      <c r="DO38" s="726"/>
      <c r="DP38" s="726"/>
      <c r="DQ38" s="726"/>
      <c r="DR38" s="726"/>
      <c r="DS38" s="726"/>
      <c r="DT38" s="726"/>
      <c r="DU38" s="726"/>
      <c r="DV38" s="726"/>
      <c r="DW38" s="726"/>
      <c r="DX38" s="726"/>
      <c r="DY38" s="726"/>
      <c r="DZ38" s="726"/>
      <c r="EA38" s="726"/>
      <c r="EB38" s="726"/>
      <c r="EC38" s="726"/>
    </row>
    <row r="39" spans="1:133" ht="15.75" customHeight="1" x14ac:dyDescent="0.25">
      <c r="A39" s="761" t="s">
        <v>889</v>
      </c>
      <c r="B39" s="745">
        <v>2001.3999999999999</v>
      </c>
      <c r="C39" s="746">
        <v>1714</v>
      </c>
      <c r="D39" s="746">
        <v>1028</v>
      </c>
      <c r="E39" s="746">
        <v>56993.31</v>
      </c>
      <c r="F39" s="746">
        <v>57485</v>
      </c>
      <c r="G39" s="748" t="s">
        <v>860</v>
      </c>
      <c r="H39" s="747">
        <v>1026.0999999999999</v>
      </c>
      <c r="I39" s="746">
        <v>861</v>
      </c>
      <c r="J39" s="746">
        <v>170</v>
      </c>
      <c r="K39" s="746">
        <v>29391.1</v>
      </c>
      <c r="L39" s="746">
        <v>27164</v>
      </c>
      <c r="M39" s="748" t="s">
        <v>860</v>
      </c>
      <c r="T39" s="726"/>
      <c r="U39" s="726"/>
      <c r="V39" s="726"/>
      <c r="W39" s="726"/>
      <c r="X39" s="726"/>
      <c r="Y39" s="726"/>
      <c r="Z39" s="726"/>
      <c r="AA39" s="726"/>
      <c r="AB39" s="726"/>
      <c r="AC39" s="726"/>
      <c r="AD39" s="726"/>
      <c r="AE39" s="726"/>
      <c r="AF39" s="726"/>
      <c r="AG39" s="726"/>
      <c r="AH39" s="726"/>
      <c r="AI39" s="726"/>
      <c r="AJ39" s="726"/>
      <c r="AK39" s="726"/>
      <c r="AL39" s="726"/>
      <c r="AM39" s="726"/>
      <c r="AN39" s="726"/>
      <c r="AO39" s="726"/>
      <c r="AP39" s="726"/>
      <c r="AQ39" s="726"/>
      <c r="AR39" s="726"/>
      <c r="AS39" s="726"/>
      <c r="AT39" s="726"/>
      <c r="AU39" s="726"/>
      <c r="AV39" s="726"/>
      <c r="AW39" s="726"/>
      <c r="AX39" s="726"/>
      <c r="AY39" s="726"/>
      <c r="AZ39" s="726"/>
      <c r="BA39" s="726"/>
      <c r="BB39" s="726"/>
      <c r="BC39" s="726"/>
      <c r="BD39" s="726"/>
      <c r="BE39" s="726"/>
      <c r="BF39" s="726"/>
      <c r="BG39" s="726"/>
      <c r="BH39" s="726"/>
      <c r="BI39" s="726"/>
      <c r="BJ39" s="726"/>
      <c r="BK39" s="726"/>
      <c r="BL39" s="726"/>
      <c r="BM39" s="726"/>
      <c r="BN39" s="726"/>
      <c r="BO39" s="726"/>
      <c r="BP39" s="726"/>
      <c r="BQ39" s="726"/>
      <c r="BR39" s="726"/>
      <c r="BS39" s="726"/>
      <c r="BT39" s="726"/>
      <c r="BU39" s="726"/>
      <c r="BV39" s="726"/>
      <c r="BW39" s="726"/>
      <c r="BX39" s="726"/>
      <c r="BY39" s="726"/>
      <c r="BZ39" s="726"/>
      <c r="CA39" s="726"/>
      <c r="CB39" s="726"/>
      <c r="CC39" s="726"/>
      <c r="CD39" s="726"/>
      <c r="CE39" s="726"/>
      <c r="CF39" s="726"/>
      <c r="CG39" s="726"/>
      <c r="CH39" s="726"/>
      <c r="CI39" s="726"/>
      <c r="CJ39" s="726"/>
      <c r="CK39" s="726"/>
      <c r="CL39" s="726"/>
      <c r="CM39" s="726"/>
      <c r="CN39" s="726"/>
      <c r="CO39" s="726"/>
      <c r="CP39" s="726"/>
      <c r="CQ39" s="726"/>
      <c r="CR39" s="726"/>
      <c r="CS39" s="726"/>
      <c r="CT39" s="726"/>
      <c r="CU39" s="726"/>
      <c r="CV39" s="726"/>
      <c r="CW39" s="726"/>
      <c r="CX39" s="726"/>
      <c r="CY39" s="726"/>
      <c r="CZ39" s="726"/>
      <c r="DA39" s="726"/>
      <c r="DB39" s="726"/>
      <c r="DC39" s="726"/>
      <c r="DD39" s="726"/>
      <c r="DE39" s="726"/>
      <c r="DF39" s="726"/>
      <c r="DG39" s="726"/>
      <c r="DH39" s="726"/>
      <c r="DI39" s="726"/>
      <c r="DJ39" s="726"/>
      <c r="DK39" s="726"/>
      <c r="DL39" s="726"/>
      <c r="DM39" s="726"/>
      <c r="DN39" s="726"/>
      <c r="DO39" s="726"/>
      <c r="DP39" s="726"/>
      <c r="DQ39" s="726"/>
      <c r="DR39" s="726"/>
      <c r="DS39" s="726"/>
      <c r="DT39" s="726"/>
      <c r="DU39" s="726"/>
      <c r="DV39" s="726"/>
      <c r="DW39" s="726"/>
      <c r="DX39" s="726"/>
      <c r="DY39" s="726"/>
      <c r="DZ39" s="726"/>
      <c r="EA39" s="726"/>
      <c r="EB39" s="726"/>
      <c r="EC39" s="726"/>
    </row>
    <row r="40" spans="1:133" ht="15.75" customHeight="1" x14ac:dyDescent="0.25">
      <c r="A40" s="749" t="s">
        <v>890</v>
      </c>
      <c r="B40" s="740">
        <v>438.79999999999995</v>
      </c>
      <c r="C40" s="741">
        <v>540</v>
      </c>
      <c r="D40" s="741" t="s">
        <v>860</v>
      </c>
      <c r="E40" s="741">
        <v>11854.5</v>
      </c>
      <c r="F40" s="741">
        <v>16333</v>
      </c>
      <c r="G40" s="743">
        <v>15444</v>
      </c>
      <c r="H40" s="742">
        <v>202</v>
      </c>
      <c r="I40" s="741">
        <v>165</v>
      </c>
      <c r="J40" s="741">
        <v>350</v>
      </c>
      <c r="K40" s="741">
        <v>6149.5</v>
      </c>
      <c r="L40" s="741">
        <v>5445</v>
      </c>
      <c r="M40" s="743">
        <v>5445</v>
      </c>
      <c r="T40" s="726"/>
      <c r="U40" s="726"/>
      <c r="V40" s="726"/>
      <c r="W40" s="726"/>
      <c r="X40" s="726"/>
      <c r="Y40" s="726"/>
      <c r="Z40" s="726"/>
      <c r="AA40" s="726"/>
      <c r="AB40" s="726"/>
      <c r="AC40" s="726"/>
      <c r="AD40" s="726"/>
      <c r="AE40" s="726"/>
      <c r="AF40" s="726"/>
      <c r="AG40" s="726"/>
      <c r="AH40" s="726"/>
      <c r="AI40" s="726"/>
      <c r="AJ40" s="726"/>
      <c r="AK40" s="726"/>
      <c r="AL40" s="726"/>
      <c r="AM40" s="726"/>
      <c r="AN40" s="726"/>
      <c r="AO40" s="726"/>
      <c r="AP40" s="726"/>
      <c r="AQ40" s="726"/>
      <c r="AR40" s="726"/>
      <c r="AS40" s="726"/>
      <c r="AT40" s="726"/>
      <c r="AU40" s="726"/>
      <c r="AV40" s="726"/>
      <c r="AW40" s="726"/>
      <c r="AX40" s="726"/>
      <c r="AY40" s="726"/>
      <c r="AZ40" s="726"/>
      <c r="BA40" s="726"/>
      <c r="BB40" s="726"/>
      <c r="BC40" s="726"/>
      <c r="BD40" s="726"/>
      <c r="BE40" s="726"/>
      <c r="BF40" s="726"/>
      <c r="BG40" s="726"/>
      <c r="BH40" s="726"/>
      <c r="BI40" s="726"/>
      <c r="BJ40" s="726"/>
      <c r="BK40" s="726"/>
      <c r="BL40" s="726"/>
      <c r="BM40" s="726"/>
      <c r="BN40" s="726"/>
      <c r="BO40" s="726"/>
      <c r="BP40" s="726"/>
      <c r="BQ40" s="726"/>
      <c r="BR40" s="726"/>
      <c r="BS40" s="726"/>
      <c r="BT40" s="726"/>
      <c r="BU40" s="726"/>
      <c r="BV40" s="726"/>
      <c r="BW40" s="726"/>
      <c r="BX40" s="726"/>
      <c r="BY40" s="726"/>
      <c r="BZ40" s="726"/>
      <c r="CA40" s="726"/>
      <c r="CB40" s="726"/>
      <c r="CC40" s="726"/>
      <c r="CD40" s="726"/>
      <c r="CE40" s="726"/>
      <c r="CF40" s="726"/>
      <c r="CG40" s="726"/>
      <c r="CH40" s="726"/>
      <c r="CI40" s="726"/>
      <c r="CJ40" s="726"/>
      <c r="CK40" s="726"/>
      <c r="CL40" s="726"/>
      <c r="CM40" s="726"/>
      <c r="CN40" s="726"/>
      <c r="CO40" s="726"/>
      <c r="CP40" s="726"/>
      <c r="CQ40" s="726"/>
      <c r="CR40" s="726"/>
      <c r="CS40" s="726"/>
      <c r="CT40" s="726"/>
      <c r="CU40" s="726"/>
      <c r="CV40" s="726"/>
      <c r="CW40" s="726"/>
      <c r="CX40" s="726"/>
      <c r="CY40" s="726"/>
      <c r="CZ40" s="726"/>
      <c r="DA40" s="726"/>
      <c r="DB40" s="726"/>
      <c r="DC40" s="726"/>
      <c r="DD40" s="726"/>
      <c r="DE40" s="726"/>
      <c r="DF40" s="726"/>
      <c r="DG40" s="726"/>
      <c r="DH40" s="726"/>
      <c r="DI40" s="726"/>
      <c r="DJ40" s="726"/>
      <c r="DK40" s="726"/>
      <c r="DL40" s="726"/>
      <c r="DM40" s="726"/>
      <c r="DN40" s="726"/>
      <c r="DO40" s="726"/>
      <c r="DP40" s="726"/>
      <c r="DQ40" s="726"/>
      <c r="DR40" s="726"/>
      <c r="DS40" s="726"/>
      <c r="DT40" s="726"/>
      <c r="DU40" s="726"/>
      <c r="DV40" s="726"/>
      <c r="DW40" s="726"/>
      <c r="DX40" s="726"/>
      <c r="DY40" s="726"/>
      <c r="DZ40" s="726"/>
      <c r="EA40" s="726"/>
      <c r="EB40" s="726"/>
      <c r="EC40" s="726"/>
    </row>
    <row r="41" spans="1:133" ht="15.75" customHeight="1" x14ac:dyDescent="0.25">
      <c r="A41" s="761" t="s">
        <v>891</v>
      </c>
      <c r="B41" s="745">
        <v>609.5</v>
      </c>
      <c r="C41" s="746">
        <v>520</v>
      </c>
      <c r="D41" s="746">
        <v>153</v>
      </c>
      <c r="E41" s="746">
        <v>6173.71</v>
      </c>
      <c r="F41" s="746">
        <v>5449</v>
      </c>
      <c r="G41" s="748">
        <v>5184</v>
      </c>
      <c r="H41" s="747">
        <v>454.7</v>
      </c>
      <c r="I41" s="762">
        <v>367</v>
      </c>
      <c r="J41" s="762">
        <v>0</v>
      </c>
      <c r="K41" s="746">
        <v>5096.7</v>
      </c>
      <c r="L41" s="762">
        <v>4404</v>
      </c>
      <c r="M41" s="763">
        <v>4200</v>
      </c>
      <c r="T41" s="726"/>
      <c r="U41" s="726"/>
      <c r="V41" s="726"/>
      <c r="W41" s="726"/>
      <c r="X41" s="726"/>
      <c r="Y41" s="726"/>
      <c r="Z41" s="726"/>
      <c r="AA41" s="726"/>
      <c r="AB41" s="726"/>
      <c r="AC41" s="726"/>
      <c r="AD41" s="726"/>
      <c r="AE41" s="726"/>
      <c r="AF41" s="726"/>
      <c r="AG41" s="726"/>
      <c r="AH41" s="726"/>
      <c r="AI41" s="726"/>
      <c r="AJ41" s="726"/>
      <c r="AK41" s="726"/>
      <c r="AL41" s="726"/>
      <c r="AM41" s="726"/>
      <c r="AN41" s="726"/>
      <c r="AO41" s="726"/>
      <c r="AP41" s="726"/>
      <c r="AQ41" s="726"/>
      <c r="AR41" s="726"/>
      <c r="AS41" s="726"/>
      <c r="AT41" s="726"/>
      <c r="AU41" s="726"/>
      <c r="AV41" s="726"/>
      <c r="AW41" s="726"/>
      <c r="AX41" s="726"/>
      <c r="AY41" s="726"/>
      <c r="AZ41" s="726"/>
      <c r="BA41" s="726"/>
      <c r="BB41" s="726"/>
      <c r="BC41" s="726"/>
      <c r="BD41" s="726"/>
      <c r="BE41" s="726"/>
      <c r="BF41" s="726"/>
      <c r="BG41" s="726"/>
      <c r="BH41" s="726"/>
      <c r="BI41" s="726"/>
      <c r="BJ41" s="726"/>
      <c r="BK41" s="726"/>
      <c r="BL41" s="726"/>
      <c r="BM41" s="726"/>
      <c r="BN41" s="726"/>
      <c r="BO41" s="726"/>
      <c r="BP41" s="726"/>
      <c r="BQ41" s="726"/>
      <c r="BR41" s="726"/>
      <c r="BS41" s="726"/>
      <c r="BT41" s="726"/>
      <c r="BU41" s="726"/>
      <c r="BV41" s="726"/>
      <c r="BW41" s="726"/>
      <c r="BX41" s="726"/>
      <c r="BY41" s="726"/>
      <c r="BZ41" s="726"/>
      <c r="CA41" s="726"/>
      <c r="CB41" s="726"/>
      <c r="CC41" s="726"/>
      <c r="CD41" s="726"/>
      <c r="CE41" s="726"/>
      <c r="CF41" s="726"/>
      <c r="CG41" s="726"/>
      <c r="CH41" s="726"/>
      <c r="CI41" s="726"/>
      <c r="CJ41" s="726"/>
      <c r="CK41" s="726"/>
      <c r="CL41" s="726"/>
      <c r="CM41" s="726"/>
      <c r="CN41" s="726"/>
      <c r="CO41" s="726"/>
      <c r="CP41" s="726"/>
      <c r="CQ41" s="726"/>
      <c r="CR41" s="726"/>
      <c r="CS41" s="726"/>
      <c r="CT41" s="726"/>
      <c r="CU41" s="726"/>
      <c r="CV41" s="726"/>
      <c r="CW41" s="726"/>
      <c r="CX41" s="726"/>
      <c r="CY41" s="726"/>
      <c r="CZ41" s="726"/>
      <c r="DA41" s="726"/>
      <c r="DB41" s="726"/>
      <c r="DC41" s="726"/>
      <c r="DD41" s="726"/>
      <c r="DE41" s="726"/>
      <c r="DF41" s="726"/>
      <c r="DG41" s="726"/>
      <c r="DH41" s="726"/>
      <c r="DI41" s="726"/>
      <c r="DJ41" s="726"/>
      <c r="DK41" s="726"/>
      <c r="DL41" s="726"/>
      <c r="DM41" s="726"/>
      <c r="DN41" s="726"/>
      <c r="DO41" s="726"/>
      <c r="DP41" s="726"/>
      <c r="DQ41" s="726"/>
      <c r="DR41" s="726"/>
      <c r="DS41" s="726"/>
      <c r="DT41" s="726"/>
      <c r="DU41" s="726"/>
      <c r="DV41" s="726"/>
      <c r="DW41" s="726"/>
      <c r="DX41" s="726"/>
      <c r="DY41" s="726"/>
      <c r="DZ41" s="726"/>
      <c r="EA41" s="726"/>
      <c r="EB41" s="726"/>
      <c r="EC41" s="726"/>
    </row>
    <row r="42" spans="1:133" ht="15.75" customHeight="1" x14ac:dyDescent="0.25">
      <c r="A42" s="739" t="s">
        <v>892</v>
      </c>
      <c r="B42" s="740">
        <v>5.1000000000000005</v>
      </c>
      <c r="C42" s="741">
        <v>16</v>
      </c>
      <c r="D42" s="741" t="s">
        <v>860</v>
      </c>
      <c r="E42" s="741">
        <v>151.12</v>
      </c>
      <c r="F42" s="741">
        <v>464</v>
      </c>
      <c r="G42" s="743" t="s">
        <v>860</v>
      </c>
      <c r="H42" s="742">
        <v>0</v>
      </c>
      <c r="I42" s="766">
        <v>0</v>
      </c>
      <c r="J42" s="766" t="s">
        <v>860</v>
      </c>
      <c r="K42" s="741">
        <v>0</v>
      </c>
      <c r="L42" s="766">
        <v>0</v>
      </c>
      <c r="M42" s="767">
        <v>0</v>
      </c>
      <c r="T42" s="726"/>
      <c r="U42" s="726"/>
      <c r="V42" s="726"/>
      <c r="W42" s="726"/>
      <c r="X42" s="726"/>
      <c r="Y42" s="726"/>
      <c r="Z42" s="726"/>
      <c r="AA42" s="726"/>
      <c r="AB42" s="726"/>
      <c r="AC42" s="726"/>
      <c r="AD42" s="726"/>
      <c r="AE42" s="726"/>
      <c r="AF42" s="726"/>
      <c r="AG42" s="726"/>
      <c r="AH42" s="726"/>
      <c r="AI42" s="726"/>
      <c r="AJ42" s="726"/>
      <c r="AK42" s="726"/>
      <c r="AL42" s="726"/>
      <c r="AM42" s="726"/>
      <c r="AN42" s="726"/>
      <c r="AO42" s="726"/>
      <c r="AP42" s="726"/>
      <c r="AQ42" s="726"/>
      <c r="AR42" s="726"/>
      <c r="AS42" s="726"/>
      <c r="AT42" s="726"/>
      <c r="AU42" s="726"/>
      <c r="AV42" s="726"/>
      <c r="AW42" s="726"/>
      <c r="AX42" s="726"/>
      <c r="AY42" s="726"/>
      <c r="AZ42" s="726"/>
      <c r="BA42" s="726"/>
      <c r="BB42" s="726"/>
      <c r="BC42" s="726"/>
      <c r="BD42" s="726"/>
      <c r="BE42" s="726"/>
      <c r="BF42" s="726"/>
      <c r="BG42" s="726"/>
      <c r="BH42" s="726"/>
      <c r="BI42" s="726"/>
      <c r="BJ42" s="726"/>
      <c r="BK42" s="726"/>
      <c r="BL42" s="726"/>
      <c r="BM42" s="726"/>
      <c r="BN42" s="726"/>
      <c r="BO42" s="726"/>
      <c r="BP42" s="726"/>
      <c r="BQ42" s="726"/>
      <c r="BR42" s="726"/>
      <c r="BS42" s="726"/>
      <c r="BT42" s="726"/>
      <c r="BU42" s="726"/>
      <c r="BV42" s="726"/>
      <c r="BW42" s="726"/>
      <c r="BX42" s="726"/>
      <c r="BY42" s="726"/>
      <c r="BZ42" s="726"/>
      <c r="CA42" s="726"/>
      <c r="CB42" s="726"/>
      <c r="CC42" s="726"/>
      <c r="CD42" s="726"/>
      <c r="CE42" s="726"/>
      <c r="CF42" s="726"/>
      <c r="CG42" s="726"/>
      <c r="CH42" s="726"/>
      <c r="CI42" s="726"/>
      <c r="CJ42" s="726"/>
      <c r="CK42" s="726"/>
      <c r="CL42" s="726"/>
      <c r="CM42" s="726"/>
      <c r="CN42" s="726"/>
      <c r="CO42" s="726"/>
      <c r="CP42" s="726"/>
      <c r="CQ42" s="726"/>
      <c r="CR42" s="726"/>
      <c r="CS42" s="726"/>
      <c r="CT42" s="726"/>
      <c r="CU42" s="726"/>
      <c r="CV42" s="726"/>
      <c r="CW42" s="726"/>
      <c r="CX42" s="726"/>
      <c r="CY42" s="726"/>
      <c r="CZ42" s="726"/>
      <c r="DA42" s="726"/>
      <c r="DB42" s="726"/>
      <c r="DC42" s="726"/>
      <c r="DD42" s="726"/>
      <c r="DE42" s="726"/>
      <c r="DF42" s="726"/>
      <c r="DG42" s="726"/>
      <c r="DH42" s="726"/>
      <c r="DI42" s="726"/>
      <c r="DJ42" s="726"/>
      <c r="DK42" s="726"/>
      <c r="DL42" s="726"/>
      <c r="DM42" s="726"/>
      <c r="DN42" s="726"/>
      <c r="DO42" s="726"/>
      <c r="DP42" s="726"/>
      <c r="DQ42" s="726"/>
      <c r="DR42" s="726"/>
      <c r="DS42" s="726"/>
      <c r="DT42" s="726"/>
      <c r="DU42" s="726"/>
      <c r="DV42" s="726"/>
      <c r="DW42" s="726"/>
      <c r="DX42" s="726"/>
      <c r="DY42" s="726"/>
      <c r="DZ42" s="726"/>
      <c r="EA42" s="726"/>
      <c r="EB42" s="726"/>
      <c r="EC42" s="726"/>
    </row>
    <row r="43" spans="1:133" ht="15.75" customHeight="1" x14ac:dyDescent="0.25">
      <c r="A43" s="761" t="s">
        <v>893</v>
      </c>
      <c r="B43" s="745">
        <v>1638.2</v>
      </c>
      <c r="C43" s="746">
        <v>1501</v>
      </c>
      <c r="D43" s="746" t="s">
        <v>860</v>
      </c>
      <c r="E43" s="746">
        <v>66267.22</v>
      </c>
      <c r="F43" s="746">
        <v>70246</v>
      </c>
      <c r="G43" s="748" t="s">
        <v>860</v>
      </c>
      <c r="H43" s="747">
        <v>264.7</v>
      </c>
      <c r="I43" s="746">
        <v>308</v>
      </c>
      <c r="J43" s="746" t="s">
        <v>860</v>
      </c>
      <c r="K43" s="746">
        <v>13437.6</v>
      </c>
      <c r="L43" s="746">
        <v>14445</v>
      </c>
      <c r="M43" s="748" t="s">
        <v>860</v>
      </c>
      <c r="T43" s="726"/>
      <c r="U43" s="726"/>
      <c r="V43" s="726"/>
      <c r="W43" s="726"/>
      <c r="X43" s="726"/>
      <c r="Y43" s="726"/>
      <c r="Z43" s="726"/>
      <c r="AA43" s="726"/>
      <c r="AB43" s="726"/>
      <c r="AC43" s="726"/>
      <c r="AD43" s="726"/>
      <c r="AE43" s="726"/>
      <c r="AF43" s="726"/>
      <c r="AG43" s="726"/>
      <c r="AH43" s="726"/>
      <c r="AI43" s="726"/>
      <c r="AJ43" s="726"/>
      <c r="AK43" s="726"/>
      <c r="AL43" s="726"/>
      <c r="AM43" s="726"/>
      <c r="AN43" s="726"/>
      <c r="AO43" s="726"/>
      <c r="AP43" s="726"/>
      <c r="AQ43" s="726"/>
      <c r="AR43" s="726"/>
      <c r="AS43" s="726"/>
      <c r="AT43" s="726"/>
      <c r="AU43" s="726"/>
      <c r="AV43" s="726"/>
      <c r="AW43" s="726"/>
      <c r="AX43" s="726"/>
      <c r="AY43" s="726"/>
      <c r="AZ43" s="726"/>
      <c r="BA43" s="726"/>
      <c r="BB43" s="726"/>
      <c r="BC43" s="726"/>
      <c r="BD43" s="726"/>
      <c r="BE43" s="726"/>
      <c r="BF43" s="726"/>
      <c r="BG43" s="726"/>
      <c r="BH43" s="726"/>
      <c r="BI43" s="726"/>
      <c r="BJ43" s="726"/>
      <c r="BK43" s="726"/>
      <c r="BL43" s="726"/>
      <c r="BM43" s="726"/>
      <c r="BN43" s="726"/>
      <c r="BO43" s="726"/>
      <c r="BP43" s="726"/>
      <c r="BQ43" s="726"/>
      <c r="BR43" s="726"/>
      <c r="BS43" s="726"/>
      <c r="BT43" s="726"/>
      <c r="BU43" s="726"/>
      <c r="BV43" s="726"/>
      <c r="BW43" s="726"/>
      <c r="BX43" s="726"/>
      <c r="BY43" s="726"/>
      <c r="BZ43" s="726"/>
      <c r="CA43" s="726"/>
      <c r="CB43" s="726"/>
      <c r="CC43" s="726"/>
      <c r="CD43" s="726"/>
      <c r="CE43" s="726"/>
      <c r="CF43" s="726"/>
      <c r="CG43" s="726"/>
      <c r="CH43" s="726"/>
      <c r="CI43" s="726"/>
      <c r="CJ43" s="726"/>
      <c r="CK43" s="726"/>
      <c r="CL43" s="726"/>
      <c r="CM43" s="726"/>
      <c r="CN43" s="726"/>
      <c r="CO43" s="726"/>
      <c r="CP43" s="726"/>
      <c r="CQ43" s="726"/>
      <c r="CR43" s="726"/>
      <c r="CS43" s="726"/>
      <c r="CT43" s="726"/>
      <c r="CU43" s="726"/>
      <c r="CV43" s="726"/>
      <c r="CW43" s="726"/>
      <c r="CX43" s="726"/>
      <c r="CY43" s="726"/>
      <c r="CZ43" s="726"/>
      <c r="DA43" s="726"/>
      <c r="DB43" s="726"/>
      <c r="DC43" s="726"/>
      <c r="DD43" s="726"/>
      <c r="DE43" s="726"/>
      <c r="DF43" s="726"/>
      <c r="DG43" s="726"/>
      <c r="DH43" s="726"/>
      <c r="DI43" s="726"/>
      <c r="DJ43" s="726"/>
      <c r="DK43" s="726"/>
      <c r="DL43" s="726"/>
      <c r="DM43" s="726"/>
      <c r="DN43" s="726"/>
      <c r="DO43" s="726"/>
      <c r="DP43" s="726"/>
      <c r="DQ43" s="726"/>
      <c r="DR43" s="726"/>
      <c r="DS43" s="726"/>
      <c r="DT43" s="726"/>
      <c r="DU43" s="726"/>
      <c r="DV43" s="726"/>
      <c r="DW43" s="726"/>
      <c r="DX43" s="726"/>
      <c r="DY43" s="726"/>
      <c r="DZ43" s="726"/>
      <c r="EA43" s="726"/>
      <c r="EB43" s="726"/>
      <c r="EC43" s="726"/>
    </row>
    <row r="44" spans="1:133" ht="15.75" customHeight="1" x14ac:dyDescent="0.25">
      <c r="A44" s="739" t="s">
        <v>894</v>
      </c>
      <c r="B44" s="740">
        <v>1566.8000000000002</v>
      </c>
      <c r="C44" s="741">
        <v>1201</v>
      </c>
      <c r="D44" s="741" t="s">
        <v>860</v>
      </c>
      <c r="E44" s="741">
        <v>35799.949999999997</v>
      </c>
      <c r="F44" s="741">
        <v>35108</v>
      </c>
      <c r="G44" s="743" t="s">
        <v>860</v>
      </c>
      <c r="H44" s="742">
        <v>1046.4000000000001</v>
      </c>
      <c r="I44" s="741">
        <v>848</v>
      </c>
      <c r="J44" s="741" t="s">
        <v>860</v>
      </c>
      <c r="K44" s="741">
        <v>23299.1</v>
      </c>
      <c r="L44" s="741">
        <v>25487</v>
      </c>
      <c r="M44" s="743" t="s">
        <v>860</v>
      </c>
      <c r="T44" s="726"/>
      <c r="U44" s="726"/>
      <c r="V44" s="726"/>
      <c r="W44" s="726"/>
      <c r="X44" s="726"/>
      <c r="Y44" s="726"/>
      <c r="Z44" s="726"/>
      <c r="AA44" s="726"/>
      <c r="AB44" s="726"/>
      <c r="AC44" s="726"/>
      <c r="AD44" s="726"/>
      <c r="AE44" s="726"/>
      <c r="AF44" s="726"/>
      <c r="AG44" s="726"/>
      <c r="AH44" s="726"/>
      <c r="AI44" s="726"/>
      <c r="AJ44" s="726"/>
      <c r="AK44" s="726"/>
      <c r="AL44" s="726"/>
      <c r="AM44" s="726"/>
      <c r="AN44" s="726"/>
      <c r="AO44" s="726"/>
      <c r="AP44" s="726"/>
      <c r="AQ44" s="726"/>
      <c r="AR44" s="726"/>
      <c r="AS44" s="726"/>
      <c r="AT44" s="726"/>
      <c r="AU44" s="726"/>
      <c r="AV44" s="726"/>
      <c r="AW44" s="726"/>
      <c r="AX44" s="726"/>
      <c r="AY44" s="726"/>
      <c r="AZ44" s="726"/>
      <c r="BA44" s="726"/>
      <c r="BB44" s="726"/>
      <c r="BC44" s="726"/>
      <c r="BD44" s="726"/>
      <c r="BE44" s="726"/>
      <c r="BF44" s="726"/>
      <c r="BG44" s="726"/>
      <c r="BH44" s="726"/>
      <c r="BI44" s="726"/>
      <c r="BJ44" s="726"/>
      <c r="BK44" s="726"/>
      <c r="BL44" s="726"/>
      <c r="BM44" s="726"/>
      <c r="BN44" s="726"/>
      <c r="BO44" s="726"/>
      <c r="BP44" s="726"/>
      <c r="BQ44" s="726"/>
      <c r="BR44" s="726"/>
      <c r="BS44" s="726"/>
      <c r="BT44" s="726"/>
      <c r="BU44" s="726"/>
      <c r="BV44" s="726"/>
      <c r="BW44" s="726"/>
      <c r="BX44" s="726"/>
      <c r="BY44" s="726"/>
      <c r="BZ44" s="726"/>
      <c r="CA44" s="726"/>
      <c r="CB44" s="726"/>
      <c r="CC44" s="726"/>
      <c r="CD44" s="726"/>
      <c r="CE44" s="726"/>
      <c r="CF44" s="726"/>
      <c r="CG44" s="726"/>
      <c r="CH44" s="726"/>
      <c r="CI44" s="726"/>
      <c r="CJ44" s="726"/>
      <c r="CK44" s="726"/>
      <c r="CL44" s="726"/>
      <c r="CM44" s="726"/>
      <c r="CN44" s="726"/>
      <c r="CO44" s="726"/>
      <c r="CP44" s="726"/>
      <c r="CQ44" s="726"/>
      <c r="CR44" s="726"/>
      <c r="CS44" s="726"/>
      <c r="CT44" s="726"/>
      <c r="CU44" s="726"/>
      <c r="CV44" s="726"/>
      <c r="CW44" s="726"/>
      <c r="CX44" s="726"/>
      <c r="CY44" s="726"/>
      <c r="CZ44" s="726"/>
      <c r="DA44" s="726"/>
      <c r="DB44" s="726"/>
      <c r="DC44" s="726"/>
      <c r="DD44" s="726"/>
      <c r="DE44" s="726"/>
      <c r="DF44" s="726"/>
      <c r="DG44" s="726"/>
      <c r="DH44" s="726"/>
      <c r="DI44" s="726"/>
      <c r="DJ44" s="726"/>
      <c r="DK44" s="726"/>
      <c r="DL44" s="726"/>
      <c r="DM44" s="726"/>
      <c r="DN44" s="726"/>
      <c r="DO44" s="726"/>
      <c r="DP44" s="726"/>
      <c r="DQ44" s="726"/>
      <c r="DR44" s="726"/>
      <c r="DS44" s="726"/>
      <c r="DT44" s="726"/>
      <c r="DU44" s="726"/>
      <c r="DV44" s="726"/>
      <c r="DW44" s="726"/>
      <c r="DX44" s="726"/>
      <c r="DY44" s="726"/>
      <c r="DZ44" s="726"/>
      <c r="EA44" s="726"/>
      <c r="EB44" s="726"/>
      <c r="EC44" s="726"/>
    </row>
    <row r="45" spans="1:133" ht="15.75" customHeight="1" x14ac:dyDescent="0.25">
      <c r="A45" s="761" t="s">
        <v>895</v>
      </c>
      <c r="B45" s="745">
        <v>774.8</v>
      </c>
      <c r="C45" s="746">
        <v>918</v>
      </c>
      <c r="D45" s="746" t="s">
        <v>860</v>
      </c>
      <c r="E45" s="746">
        <v>56308.619999999995</v>
      </c>
      <c r="F45" s="746">
        <v>90130</v>
      </c>
      <c r="G45" s="748" t="s">
        <v>860</v>
      </c>
      <c r="H45" s="747">
        <v>313.7</v>
      </c>
      <c r="I45" s="746">
        <v>421</v>
      </c>
      <c r="J45" s="746">
        <v>120</v>
      </c>
      <c r="K45" s="746">
        <v>34111.5</v>
      </c>
      <c r="L45" s="746">
        <v>28450</v>
      </c>
      <c r="M45" s="748" t="s">
        <v>860</v>
      </c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6"/>
      <c r="AG45" s="726"/>
      <c r="AH45" s="726"/>
      <c r="AI45" s="726"/>
      <c r="AJ45" s="726"/>
      <c r="AK45" s="726"/>
      <c r="AL45" s="726"/>
      <c r="AM45" s="726"/>
      <c r="AN45" s="726"/>
      <c r="AO45" s="726"/>
      <c r="AP45" s="726"/>
      <c r="AQ45" s="726"/>
      <c r="AR45" s="726"/>
      <c r="AS45" s="726"/>
      <c r="AT45" s="726"/>
      <c r="AU45" s="726"/>
      <c r="AV45" s="726"/>
      <c r="AW45" s="726"/>
      <c r="AX45" s="726"/>
      <c r="AY45" s="726"/>
      <c r="AZ45" s="726"/>
      <c r="BA45" s="726"/>
      <c r="BB45" s="726"/>
      <c r="BC45" s="726"/>
      <c r="BD45" s="726"/>
      <c r="BE45" s="726"/>
      <c r="BF45" s="726"/>
      <c r="BG45" s="726"/>
      <c r="BH45" s="726"/>
      <c r="BI45" s="726"/>
      <c r="BJ45" s="726"/>
      <c r="BK45" s="726"/>
      <c r="BL45" s="726"/>
      <c r="BM45" s="726"/>
      <c r="BN45" s="726"/>
      <c r="BO45" s="726"/>
      <c r="BP45" s="726"/>
      <c r="BQ45" s="726"/>
      <c r="BR45" s="726"/>
      <c r="BS45" s="726"/>
      <c r="BT45" s="726"/>
      <c r="BU45" s="726"/>
      <c r="BV45" s="726"/>
      <c r="BW45" s="726"/>
      <c r="BX45" s="726"/>
      <c r="BY45" s="726"/>
      <c r="BZ45" s="726"/>
      <c r="CA45" s="726"/>
      <c r="CB45" s="726"/>
      <c r="CC45" s="726"/>
      <c r="CD45" s="726"/>
      <c r="CE45" s="726"/>
      <c r="CF45" s="726"/>
      <c r="CG45" s="726"/>
      <c r="CH45" s="726"/>
      <c r="CI45" s="726"/>
      <c r="CJ45" s="726"/>
      <c r="CK45" s="726"/>
      <c r="CL45" s="726"/>
      <c r="CM45" s="726"/>
      <c r="CN45" s="726"/>
      <c r="CO45" s="726"/>
      <c r="CP45" s="726"/>
      <c r="CQ45" s="726"/>
      <c r="CR45" s="726"/>
      <c r="CS45" s="726"/>
      <c r="CT45" s="726"/>
      <c r="CU45" s="726"/>
      <c r="CV45" s="726"/>
      <c r="CW45" s="726"/>
      <c r="CX45" s="726"/>
      <c r="CY45" s="726"/>
      <c r="CZ45" s="726"/>
      <c r="DA45" s="726"/>
      <c r="DB45" s="726"/>
      <c r="DC45" s="726"/>
      <c r="DD45" s="726"/>
      <c r="DE45" s="726"/>
      <c r="DF45" s="726"/>
      <c r="DG45" s="726"/>
      <c r="DH45" s="726"/>
      <c r="DI45" s="726"/>
      <c r="DJ45" s="726"/>
      <c r="DK45" s="726"/>
      <c r="DL45" s="726"/>
      <c r="DM45" s="726"/>
      <c r="DN45" s="726"/>
      <c r="DO45" s="726"/>
      <c r="DP45" s="726"/>
      <c r="DQ45" s="726"/>
      <c r="DR45" s="726"/>
      <c r="DS45" s="726"/>
      <c r="DT45" s="726"/>
      <c r="DU45" s="726"/>
      <c r="DV45" s="726"/>
      <c r="DW45" s="726"/>
      <c r="DX45" s="726"/>
      <c r="DY45" s="726"/>
      <c r="DZ45" s="726"/>
      <c r="EA45" s="726"/>
      <c r="EB45" s="726"/>
      <c r="EC45" s="726"/>
    </row>
    <row r="46" spans="1:133" ht="15.75" customHeight="1" x14ac:dyDescent="0.25">
      <c r="A46" s="739" t="s">
        <v>896</v>
      </c>
      <c r="B46" s="740">
        <v>122.6</v>
      </c>
      <c r="C46" s="741">
        <v>172</v>
      </c>
      <c r="D46" s="741">
        <v>103</v>
      </c>
      <c r="E46" s="741">
        <v>959.3900000000001</v>
      </c>
      <c r="F46" s="741">
        <v>1376</v>
      </c>
      <c r="G46" s="743">
        <v>1400</v>
      </c>
      <c r="H46" s="742">
        <v>46.1</v>
      </c>
      <c r="I46" s="766">
        <v>117</v>
      </c>
      <c r="J46" s="766">
        <v>48</v>
      </c>
      <c r="K46" s="741">
        <v>368.8</v>
      </c>
      <c r="L46" s="766">
        <v>936</v>
      </c>
      <c r="M46" s="767">
        <v>960</v>
      </c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6"/>
      <c r="AG46" s="726"/>
      <c r="AH46" s="726"/>
      <c r="AI46" s="726"/>
      <c r="AJ46" s="726"/>
      <c r="AK46" s="726"/>
      <c r="AL46" s="726"/>
      <c r="AM46" s="726"/>
      <c r="AN46" s="726"/>
      <c r="AO46" s="726"/>
      <c r="AP46" s="726"/>
      <c r="AQ46" s="726"/>
      <c r="AR46" s="726"/>
      <c r="AS46" s="726"/>
      <c r="AT46" s="726"/>
      <c r="AU46" s="726"/>
      <c r="AV46" s="726"/>
      <c r="AW46" s="726"/>
      <c r="AX46" s="726"/>
      <c r="AY46" s="726"/>
      <c r="AZ46" s="726"/>
      <c r="BA46" s="726"/>
      <c r="BB46" s="726"/>
      <c r="BC46" s="726"/>
      <c r="BD46" s="726"/>
      <c r="BE46" s="726"/>
      <c r="BF46" s="726"/>
      <c r="BG46" s="726"/>
      <c r="BH46" s="726"/>
      <c r="BI46" s="726"/>
      <c r="BJ46" s="726"/>
      <c r="BK46" s="726"/>
      <c r="BL46" s="726"/>
      <c r="BM46" s="726"/>
      <c r="BN46" s="726"/>
      <c r="BO46" s="726"/>
      <c r="BP46" s="726"/>
      <c r="BQ46" s="726"/>
      <c r="BR46" s="726"/>
      <c r="BS46" s="726"/>
      <c r="BT46" s="726"/>
      <c r="BU46" s="726"/>
      <c r="BV46" s="726"/>
      <c r="BW46" s="726"/>
      <c r="BX46" s="726"/>
      <c r="BY46" s="726"/>
      <c r="BZ46" s="726"/>
      <c r="CA46" s="726"/>
      <c r="CB46" s="726"/>
      <c r="CC46" s="726"/>
      <c r="CD46" s="726"/>
      <c r="CE46" s="726"/>
      <c r="CF46" s="726"/>
      <c r="CG46" s="726"/>
      <c r="CH46" s="726"/>
      <c r="CI46" s="726"/>
      <c r="CJ46" s="726"/>
      <c r="CK46" s="726"/>
      <c r="CL46" s="726"/>
      <c r="CM46" s="726"/>
      <c r="CN46" s="726"/>
      <c r="CO46" s="726"/>
      <c r="CP46" s="726"/>
      <c r="CQ46" s="726"/>
      <c r="CR46" s="726"/>
      <c r="CS46" s="726"/>
      <c r="CT46" s="726"/>
      <c r="CU46" s="726"/>
      <c r="CV46" s="726"/>
      <c r="CW46" s="726"/>
      <c r="CX46" s="726"/>
      <c r="CY46" s="726"/>
      <c r="CZ46" s="726"/>
      <c r="DA46" s="726"/>
      <c r="DB46" s="726"/>
      <c r="DC46" s="726"/>
      <c r="DD46" s="726"/>
      <c r="DE46" s="726"/>
      <c r="DF46" s="726"/>
      <c r="DG46" s="726"/>
      <c r="DH46" s="726"/>
      <c r="DI46" s="726"/>
      <c r="DJ46" s="726"/>
      <c r="DK46" s="726"/>
      <c r="DL46" s="726"/>
      <c r="DM46" s="726"/>
      <c r="DN46" s="726"/>
      <c r="DO46" s="726"/>
      <c r="DP46" s="726"/>
      <c r="DQ46" s="726"/>
      <c r="DR46" s="726"/>
      <c r="DS46" s="726"/>
      <c r="DT46" s="726"/>
      <c r="DU46" s="726"/>
      <c r="DV46" s="726"/>
      <c r="DW46" s="726"/>
      <c r="DX46" s="726"/>
      <c r="DY46" s="726"/>
      <c r="DZ46" s="726"/>
      <c r="EA46" s="726"/>
      <c r="EB46" s="726"/>
      <c r="EC46" s="726"/>
    </row>
    <row r="47" spans="1:133" ht="15.75" customHeight="1" thickBot="1" x14ac:dyDescent="0.3">
      <c r="A47" s="768" t="s">
        <v>897</v>
      </c>
      <c r="B47" s="769">
        <v>1191.8</v>
      </c>
      <c r="C47" s="770">
        <v>1067</v>
      </c>
      <c r="D47" s="770">
        <v>309</v>
      </c>
      <c r="E47" s="770">
        <v>72442.7</v>
      </c>
      <c r="F47" s="770">
        <v>63029</v>
      </c>
      <c r="G47" s="771">
        <v>8940</v>
      </c>
      <c r="H47" s="772">
        <v>499.2</v>
      </c>
      <c r="I47" s="770">
        <v>386</v>
      </c>
      <c r="J47" s="770">
        <v>48</v>
      </c>
      <c r="K47" s="770">
        <v>50252.6</v>
      </c>
      <c r="L47" s="770">
        <v>37294</v>
      </c>
      <c r="M47" s="771">
        <v>5100</v>
      </c>
      <c r="T47" s="726"/>
      <c r="U47" s="726"/>
      <c r="V47" s="726"/>
      <c r="W47" s="726"/>
      <c r="X47" s="726"/>
      <c r="Y47" s="726"/>
      <c r="Z47" s="726"/>
      <c r="AA47" s="726"/>
      <c r="AB47" s="726"/>
      <c r="AC47" s="726"/>
      <c r="AD47" s="726"/>
      <c r="AE47" s="726"/>
      <c r="AF47" s="726"/>
      <c r="AG47" s="726"/>
      <c r="AH47" s="726"/>
      <c r="AI47" s="726"/>
      <c r="AJ47" s="726"/>
      <c r="AK47" s="726"/>
      <c r="AL47" s="726"/>
      <c r="AM47" s="726"/>
      <c r="AN47" s="726"/>
      <c r="AO47" s="726"/>
      <c r="AP47" s="726"/>
      <c r="AQ47" s="726"/>
      <c r="AR47" s="726"/>
      <c r="AS47" s="726"/>
      <c r="AT47" s="726"/>
      <c r="AU47" s="726"/>
      <c r="AV47" s="726"/>
      <c r="AW47" s="726"/>
      <c r="AX47" s="726"/>
      <c r="AY47" s="726"/>
      <c r="AZ47" s="726"/>
      <c r="BA47" s="726"/>
      <c r="BB47" s="726"/>
      <c r="BC47" s="726"/>
      <c r="BD47" s="726"/>
      <c r="BE47" s="726"/>
      <c r="BF47" s="726"/>
      <c r="BG47" s="726"/>
      <c r="BH47" s="726"/>
      <c r="BI47" s="726"/>
      <c r="BJ47" s="726"/>
      <c r="BK47" s="726"/>
      <c r="BL47" s="726"/>
      <c r="BM47" s="726"/>
      <c r="BN47" s="726"/>
      <c r="BO47" s="726"/>
      <c r="BP47" s="726"/>
      <c r="BQ47" s="726"/>
      <c r="BR47" s="726"/>
      <c r="BS47" s="726"/>
      <c r="BT47" s="726"/>
      <c r="BU47" s="726"/>
      <c r="BV47" s="726"/>
      <c r="BW47" s="726"/>
      <c r="BX47" s="726"/>
      <c r="BY47" s="726"/>
      <c r="BZ47" s="726"/>
      <c r="CA47" s="726"/>
      <c r="CB47" s="726"/>
      <c r="CC47" s="726"/>
      <c r="CD47" s="726"/>
      <c r="CE47" s="726"/>
      <c r="CF47" s="726"/>
      <c r="CG47" s="726"/>
      <c r="CH47" s="726"/>
      <c r="CI47" s="726"/>
      <c r="CJ47" s="726"/>
      <c r="CK47" s="726"/>
      <c r="CL47" s="726"/>
      <c r="CM47" s="726"/>
      <c r="CN47" s="726"/>
      <c r="CO47" s="726"/>
      <c r="CP47" s="726"/>
      <c r="CQ47" s="726"/>
      <c r="CR47" s="726"/>
      <c r="CS47" s="726"/>
      <c r="CT47" s="726"/>
      <c r="CU47" s="726"/>
      <c r="CV47" s="726"/>
      <c r="CW47" s="726"/>
      <c r="CX47" s="726"/>
      <c r="CY47" s="726"/>
      <c r="CZ47" s="726"/>
      <c r="DA47" s="726"/>
      <c r="DB47" s="726"/>
      <c r="DC47" s="726"/>
      <c r="DD47" s="726"/>
      <c r="DE47" s="726"/>
      <c r="DF47" s="726"/>
      <c r="DG47" s="726"/>
      <c r="DH47" s="726"/>
      <c r="DI47" s="726"/>
      <c r="DJ47" s="726"/>
      <c r="DK47" s="726"/>
      <c r="DL47" s="726"/>
      <c r="DM47" s="726"/>
      <c r="DN47" s="726"/>
      <c r="DO47" s="726"/>
      <c r="DP47" s="726"/>
      <c r="DQ47" s="726"/>
      <c r="DR47" s="726"/>
      <c r="DS47" s="726"/>
      <c r="DT47" s="726"/>
      <c r="DU47" s="726"/>
      <c r="DV47" s="726"/>
      <c r="DW47" s="726"/>
      <c r="DX47" s="726"/>
      <c r="DY47" s="726"/>
      <c r="DZ47" s="726"/>
      <c r="EA47" s="726"/>
      <c r="EB47" s="726"/>
      <c r="EC47" s="726"/>
    </row>
    <row r="48" spans="1:133" ht="11.25" customHeight="1" x14ac:dyDescent="0.25">
      <c r="A48" s="773" t="s">
        <v>182</v>
      </c>
      <c r="B48" s="774"/>
      <c r="C48" s="726"/>
      <c r="D48" s="726"/>
      <c r="E48" s="726"/>
      <c r="F48" s="726"/>
      <c r="G48" s="726"/>
      <c r="H48" s="775"/>
      <c r="I48" s="776"/>
      <c r="J48" s="777"/>
      <c r="K48" s="777"/>
      <c r="L48" s="776"/>
      <c r="M48" s="777"/>
      <c r="N48" s="726"/>
      <c r="O48" s="726"/>
      <c r="P48" s="726"/>
      <c r="Q48" s="726"/>
      <c r="R48" s="726"/>
      <c r="S48" s="726"/>
      <c r="T48" s="726"/>
      <c r="U48" s="726"/>
      <c r="V48" s="726"/>
      <c r="W48" s="726"/>
      <c r="X48" s="726"/>
      <c r="Y48" s="726"/>
      <c r="Z48" s="726"/>
      <c r="AA48" s="726"/>
      <c r="AB48" s="726"/>
      <c r="AC48" s="726"/>
      <c r="AD48" s="726"/>
      <c r="AE48" s="726"/>
      <c r="AF48" s="726"/>
      <c r="AG48" s="726"/>
      <c r="AH48" s="726"/>
      <c r="AI48" s="726"/>
      <c r="AJ48" s="726"/>
      <c r="AK48" s="726"/>
      <c r="AL48" s="726"/>
      <c r="AM48" s="726"/>
      <c r="AN48" s="726"/>
      <c r="AO48" s="726"/>
      <c r="AP48" s="726"/>
      <c r="AQ48" s="726"/>
      <c r="AR48" s="726"/>
      <c r="AS48" s="726"/>
      <c r="AT48" s="726"/>
      <c r="AU48" s="726"/>
      <c r="AV48" s="726"/>
      <c r="AW48" s="726"/>
      <c r="AX48" s="726"/>
      <c r="AY48" s="726"/>
      <c r="AZ48" s="726"/>
      <c r="BA48" s="726"/>
      <c r="BB48" s="726"/>
      <c r="BC48" s="726"/>
      <c r="BD48" s="726"/>
      <c r="BE48" s="726"/>
      <c r="BF48" s="726"/>
      <c r="BG48" s="726"/>
      <c r="BH48" s="726"/>
      <c r="BI48" s="726"/>
      <c r="BJ48" s="726"/>
      <c r="BK48" s="726"/>
      <c r="BL48" s="726"/>
      <c r="BM48" s="726"/>
      <c r="BN48" s="726"/>
      <c r="BO48" s="726"/>
      <c r="BP48" s="726"/>
      <c r="BQ48" s="726"/>
      <c r="BR48" s="726"/>
      <c r="BS48" s="726"/>
      <c r="BT48" s="726"/>
      <c r="BU48" s="726"/>
      <c r="BV48" s="726"/>
      <c r="BW48" s="726"/>
      <c r="BX48" s="726"/>
      <c r="BY48" s="726"/>
      <c r="BZ48" s="726"/>
      <c r="CA48" s="726"/>
      <c r="CB48" s="726"/>
      <c r="CC48" s="726"/>
      <c r="CD48" s="726"/>
      <c r="CE48" s="726"/>
      <c r="CF48" s="726"/>
      <c r="CG48" s="726"/>
      <c r="CH48" s="726"/>
      <c r="CI48" s="726"/>
      <c r="CJ48" s="726"/>
      <c r="CK48" s="726"/>
      <c r="CL48" s="726"/>
      <c r="CM48" s="726"/>
      <c r="CN48" s="726"/>
      <c r="CO48" s="726"/>
      <c r="CP48" s="726"/>
      <c r="CQ48" s="726"/>
      <c r="CR48" s="726"/>
      <c r="CS48" s="726"/>
      <c r="CT48" s="726"/>
      <c r="CU48" s="726"/>
      <c r="CV48" s="726"/>
      <c r="CW48" s="726"/>
      <c r="CX48" s="726"/>
      <c r="CY48" s="726"/>
      <c r="CZ48" s="726"/>
      <c r="DA48" s="726"/>
      <c r="DB48" s="726"/>
      <c r="DC48" s="726"/>
      <c r="DD48" s="726"/>
      <c r="DE48" s="726"/>
      <c r="DF48" s="726"/>
      <c r="DG48" s="726"/>
      <c r="DH48" s="726"/>
      <c r="DI48" s="726"/>
      <c r="DJ48" s="726"/>
      <c r="DK48" s="726"/>
      <c r="DL48" s="726"/>
      <c r="DM48" s="726"/>
      <c r="DN48" s="726"/>
      <c r="DO48" s="726"/>
      <c r="DP48" s="726"/>
      <c r="DQ48" s="726"/>
      <c r="DR48" s="726"/>
      <c r="DS48" s="726"/>
      <c r="DT48" s="726"/>
      <c r="DU48" s="726"/>
      <c r="DV48" s="726"/>
      <c r="DW48" s="726"/>
    </row>
    <row r="49" spans="1:133" ht="19.5" customHeight="1" thickBot="1" x14ac:dyDescent="0.3">
      <c r="A49" s="778" t="s">
        <v>898</v>
      </c>
      <c r="B49" s="726"/>
      <c r="C49" s="726"/>
      <c r="D49" s="726"/>
      <c r="E49" s="726"/>
      <c r="F49" s="726"/>
      <c r="G49" s="726"/>
      <c r="H49" s="726"/>
      <c r="I49" s="726"/>
      <c r="J49" s="726"/>
      <c r="K49" s="726"/>
      <c r="L49" s="779"/>
      <c r="M49" s="726"/>
      <c r="N49" s="726"/>
      <c r="O49" s="726"/>
      <c r="P49" s="726"/>
      <c r="Q49" s="726"/>
      <c r="R49" s="726"/>
      <c r="S49" s="726"/>
      <c r="T49" s="726"/>
      <c r="U49" s="726"/>
      <c r="V49" s="726"/>
      <c r="W49" s="726"/>
      <c r="X49" s="726"/>
      <c r="Y49" s="726"/>
      <c r="Z49" s="726"/>
      <c r="AA49" s="726"/>
      <c r="AB49" s="726"/>
      <c r="AC49" s="726"/>
      <c r="AD49" s="726"/>
      <c r="AE49" s="726"/>
      <c r="AF49" s="726"/>
      <c r="AG49" s="726"/>
      <c r="AH49" s="726"/>
      <c r="AI49" s="726"/>
      <c r="AJ49" s="726"/>
      <c r="AK49" s="726"/>
      <c r="AL49" s="726"/>
      <c r="AM49" s="726"/>
      <c r="AN49" s="726"/>
      <c r="AO49" s="726"/>
      <c r="AP49" s="726"/>
      <c r="AQ49" s="726"/>
      <c r="AR49" s="726"/>
      <c r="AS49" s="726"/>
      <c r="AT49" s="726"/>
      <c r="AU49" s="726"/>
      <c r="AV49" s="726"/>
      <c r="AW49" s="726"/>
      <c r="AX49" s="726"/>
      <c r="AY49" s="726"/>
      <c r="AZ49" s="726"/>
      <c r="BA49" s="726"/>
      <c r="BB49" s="726"/>
      <c r="BC49" s="726"/>
      <c r="BD49" s="726"/>
      <c r="BE49" s="726"/>
      <c r="BF49" s="726"/>
      <c r="BG49" s="726"/>
      <c r="BH49" s="726"/>
      <c r="BI49" s="726"/>
      <c r="BJ49" s="726"/>
      <c r="BK49" s="726"/>
      <c r="BL49" s="726"/>
      <c r="BM49" s="726"/>
      <c r="BN49" s="726"/>
      <c r="BO49" s="726"/>
      <c r="BP49" s="726"/>
      <c r="BQ49" s="726"/>
      <c r="BR49" s="726"/>
      <c r="BS49" s="726"/>
      <c r="BT49" s="726"/>
      <c r="BU49" s="726"/>
      <c r="BV49" s="726"/>
      <c r="BW49" s="726"/>
      <c r="BX49" s="726"/>
      <c r="BY49" s="726"/>
      <c r="BZ49" s="726"/>
      <c r="CA49" s="726"/>
      <c r="CB49" s="726"/>
      <c r="CC49" s="726"/>
      <c r="CD49" s="726"/>
      <c r="CE49" s="726"/>
      <c r="CF49" s="726"/>
      <c r="CG49" s="726"/>
      <c r="CH49" s="726"/>
      <c r="CI49" s="726"/>
      <c r="CJ49" s="726"/>
      <c r="CK49" s="726"/>
      <c r="CL49" s="726"/>
      <c r="CM49" s="726"/>
      <c r="CN49" s="726"/>
      <c r="CO49" s="726"/>
      <c r="CP49" s="726"/>
      <c r="CQ49" s="726"/>
      <c r="CR49" s="726"/>
      <c r="CS49" s="726"/>
      <c r="CT49" s="726"/>
      <c r="CU49" s="726"/>
      <c r="CV49" s="726"/>
      <c r="CW49" s="726"/>
      <c r="CX49" s="726"/>
      <c r="CY49" s="726"/>
      <c r="CZ49" s="726"/>
      <c r="DA49" s="726"/>
      <c r="DB49" s="726"/>
      <c r="DC49" s="726"/>
      <c r="DD49" s="726"/>
      <c r="DE49" s="726"/>
      <c r="DF49" s="726"/>
      <c r="DG49" s="726"/>
      <c r="DH49" s="726"/>
      <c r="DI49" s="726"/>
      <c r="DJ49" s="726"/>
      <c r="DK49" s="726"/>
      <c r="DL49" s="726"/>
      <c r="DM49" s="726"/>
      <c r="DN49" s="726"/>
      <c r="DO49" s="726"/>
      <c r="DP49" s="726"/>
      <c r="DQ49" s="726"/>
      <c r="DR49" s="726"/>
      <c r="DS49" s="726"/>
      <c r="DT49" s="726"/>
      <c r="DU49" s="726"/>
      <c r="DV49" s="726"/>
      <c r="DW49" s="726"/>
    </row>
    <row r="50" spans="1:133" ht="29.25" customHeight="1" thickBot="1" x14ac:dyDescent="0.3">
      <c r="A50" s="807" t="s">
        <v>851</v>
      </c>
      <c r="B50" s="808"/>
      <c r="C50" s="808"/>
      <c r="D50" s="808"/>
      <c r="E50" s="808"/>
      <c r="F50" s="808"/>
      <c r="G50" s="808"/>
      <c r="H50" s="808"/>
      <c r="I50" s="808"/>
      <c r="J50" s="808"/>
      <c r="K50" s="808"/>
      <c r="L50" s="724"/>
      <c r="M50" s="725" t="s">
        <v>899</v>
      </c>
      <c r="N50" s="726"/>
      <c r="O50" s="726"/>
      <c r="P50" s="726"/>
      <c r="Q50" s="726"/>
      <c r="R50" s="726"/>
      <c r="S50" s="726"/>
      <c r="T50" s="726"/>
      <c r="U50" s="726"/>
      <c r="V50" s="726"/>
      <c r="W50" s="726"/>
      <c r="X50" s="726"/>
      <c r="Y50" s="726"/>
      <c r="Z50" s="726"/>
      <c r="AA50" s="726"/>
      <c r="AB50" s="726"/>
      <c r="AC50" s="726"/>
      <c r="AD50" s="726"/>
      <c r="AE50" s="726"/>
      <c r="AF50" s="726"/>
      <c r="AG50" s="726"/>
      <c r="AH50" s="726"/>
      <c r="AI50" s="726"/>
      <c r="AJ50" s="726"/>
      <c r="AK50" s="726"/>
      <c r="AL50" s="726"/>
      <c r="AM50" s="726"/>
      <c r="AN50" s="726"/>
      <c r="AO50" s="726"/>
      <c r="AP50" s="726"/>
      <c r="AQ50" s="726"/>
      <c r="AR50" s="726"/>
      <c r="AS50" s="726"/>
      <c r="AT50" s="726"/>
      <c r="AU50" s="726"/>
      <c r="AV50" s="726"/>
      <c r="AW50" s="726"/>
      <c r="AX50" s="726"/>
      <c r="AY50" s="726"/>
      <c r="AZ50" s="726"/>
      <c r="BA50" s="726"/>
      <c r="BB50" s="726"/>
      <c r="BC50" s="726"/>
      <c r="BD50" s="726"/>
      <c r="BE50" s="726"/>
      <c r="BF50" s="726"/>
      <c r="BG50" s="726"/>
      <c r="BH50" s="726"/>
      <c r="BI50" s="726"/>
      <c r="BJ50" s="726"/>
      <c r="BK50" s="726"/>
      <c r="BL50" s="726"/>
      <c r="BM50" s="726"/>
      <c r="BN50" s="726"/>
      <c r="BO50" s="726"/>
      <c r="BP50" s="726"/>
      <c r="BQ50" s="726"/>
      <c r="BR50" s="726"/>
      <c r="BS50" s="726"/>
      <c r="BT50" s="726"/>
      <c r="BU50" s="726"/>
      <c r="BV50" s="726"/>
      <c r="BW50" s="726"/>
      <c r="BX50" s="726"/>
      <c r="BY50" s="726"/>
      <c r="BZ50" s="726"/>
      <c r="CA50" s="726"/>
      <c r="CB50" s="726"/>
      <c r="CC50" s="726"/>
      <c r="CD50" s="726"/>
      <c r="CE50" s="726"/>
      <c r="CF50" s="726"/>
      <c r="CG50" s="726"/>
      <c r="CH50" s="726"/>
      <c r="CI50" s="726"/>
      <c r="CJ50" s="726"/>
      <c r="CK50" s="726"/>
      <c r="CL50" s="726"/>
      <c r="CM50" s="726"/>
      <c r="CN50" s="726"/>
      <c r="CO50" s="726"/>
      <c r="CP50" s="726"/>
      <c r="CQ50" s="726"/>
      <c r="CR50" s="726"/>
      <c r="CS50" s="726"/>
      <c r="CT50" s="726"/>
      <c r="CU50" s="726"/>
      <c r="CV50" s="726"/>
      <c r="CW50" s="726"/>
      <c r="CX50" s="726"/>
      <c r="CY50" s="726"/>
      <c r="CZ50" s="726"/>
      <c r="DA50" s="726"/>
      <c r="DB50" s="726"/>
      <c r="DC50" s="726"/>
      <c r="DD50" s="726"/>
      <c r="DE50" s="726"/>
      <c r="DF50" s="726"/>
      <c r="DG50" s="726"/>
      <c r="DH50" s="726"/>
      <c r="DI50" s="726"/>
      <c r="DJ50" s="726"/>
      <c r="DK50" s="726"/>
      <c r="DL50" s="726"/>
      <c r="DM50" s="726"/>
      <c r="DN50" s="726"/>
      <c r="DO50" s="726"/>
      <c r="DP50" s="726"/>
      <c r="DQ50" s="726"/>
      <c r="DR50" s="726"/>
      <c r="DS50" s="726"/>
      <c r="DT50" s="726"/>
      <c r="DU50" s="726"/>
      <c r="DV50" s="726"/>
      <c r="DW50" s="726"/>
    </row>
    <row r="51" spans="1:133" ht="15.75" customHeight="1" x14ac:dyDescent="0.25">
      <c r="A51" s="797" t="s">
        <v>678</v>
      </c>
      <c r="B51" s="800" t="s">
        <v>900</v>
      </c>
      <c r="C51" s="801"/>
      <c r="D51" s="801"/>
      <c r="E51" s="801"/>
      <c r="F51" s="801"/>
      <c r="G51" s="802"/>
      <c r="H51" s="800" t="s">
        <v>901</v>
      </c>
      <c r="I51" s="801"/>
      <c r="J51" s="801"/>
      <c r="K51" s="801"/>
      <c r="L51" s="801"/>
      <c r="M51" s="802"/>
      <c r="T51" s="726"/>
      <c r="U51" s="726"/>
      <c r="V51" s="726"/>
      <c r="W51" s="726"/>
      <c r="X51" s="726"/>
      <c r="Y51" s="726"/>
      <c r="Z51" s="726"/>
      <c r="AA51" s="726"/>
      <c r="AB51" s="726"/>
      <c r="AC51" s="726"/>
      <c r="AD51" s="726"/>
      <c r="AE51" s="726"/>
      <c r="AF51" s="726"/>
      <c r="AG51" s="726"/>
      <c r="AH51" s="726"/>
      <c r="AI51" s="726"/>
      <c r="AJ51" s="726"/>
      <c r="AK51" s="726"/>
      <c r="AL51" s="726"/>
      <c r="AM51" s="726"/>
      <c r="AN51" s="726"/>
      <c r="AO51" s="726"/>
      <c r="AP51" s="726"/>
      <c r="AQ51" s="726"/>
      <c r="AR51" s="726"/>
      <c r="AS51" s="726"/>
      <c r="AT51" s="726"/>
      <c r="AU51" s="726"/>
      <c r="AV51" s="726"/>
      <c r="AW51" s="726"/>
      <c r="AX51" s="726"/>
      <c r="AY51" s="726"/>
      <c r="AZ51" s="726"/>
      <c r="BA51" s="726"/>
      <c r="BB51" s="726"/>
      <c r="BC51" s="726"/>
      <c r="BD51" s="726"/>
      <c r="BE51" s="726"/>
      <c r="BF51" s="726"/>
      <c r="BG51" s="726"/>
      <c r="BH51" s="726"/>
      <c r="BI51" s="726"/>
      <c r="BJ51" s="726"/>
      <c r="BK51" s="726"/>
      <c r="BL51" s="726"/>
      <c r="BM51" s="726"/>
      <c r="BN51" s="726"/>
      <c r="BO51" s="726"/>
      <c r="BP51" s="726"/>
      <c r="BQ51" s="726"/>
      <c r="BR51" s="726"/>
      <c r="BS51" s="726"/>
      <c r="BT51" s="726"/>
      <c r="BU51" s="726"/>
      <c r="BV51" s="726"/>
      <c r="BW51" s="726"/>
      <c r="BX51" s="726"/>
      <c r="BY51" s="726"/>
      <c r="BZ51" s="726"/>
      <c r="CA51" s="726"/>
      <c r="CB51" s="726"/>
      <c r="CC51" s="726"/>
      <c r="CD51" s="726"/>
      <c r="CE51" s="726"/>
      <c r="CF51" s="726"/>
      <c r="CG51" s="726"/>
      <c r="CH51" s="726"/>
      <c r="CI51" s="726"/>
      <c r="CJ51" s="726"/>
      <c r="CK51" s="726"/>
      <c r="CL51" s="726"/>
      <c r="CM51" s="726"/>
      <c r="CN51" s="726"/>
      <c r="CO51" s="726"/>
      <c r="CP51" s="726"/>
      <c r="CQ51" s="726"/>
      <c r="CR51" s="726"/>
      <c r="CS51" s="726"/>
      <c r="CT51" s="726"/>
      <c r="CU51" s="726"/>
      <c r="CV51" s="726"/>
      <c r="CW51" s="726"/>
      <c r="CX51" s="726"/>
      <c r="CY51" s="726"/>
      <c r="CZ51" s="726"/>
      <c r="DA51" s="726"/>
      <c r="DB51" s="726"/>
      <c r="DC51" s="726"/>
      <c r="DD51" s="726"/>
      <c r="DE51" s="726"/>
      <c r="DF51" s="726"/>
      <c r="DG51" s="726"/>
      <c r="DH51" s="726"/>
      <c r="DI51" s="726"/>
      <c r="DJ51" s="726"/>
      <c r="DK51" s="726"/>
      <c r="DL51" s="726"/>
      <c r="DM51" s="726"/>
      <c r="DN51" s="726"/>
      <c r="DO51" s="726"/>
      <c r="DP51" s="726"/>
      <c r="DQ51" s="726"/>
      <c r="DR51" s="726"/>
      <c r="DS51" s="726"/>
      <c r="DT51" s="726"/>
      <c r="DU51" s="726"/>
      <c r="DV51" s="726"/>
      <c r="DW51" s="726"/>
      <c r="DX51" s="726"/>
      <c r="DY51" s="726"/>
      <c r="DZ51" s="726"/>
      <c r="EA51" s="726"/>
      <c r="EB51" s="726"/>
      <c r="EC51" s="726"/>
    </row>
    <row r="52" spans="1:133" ht="15.75" customHeight="1" x14ac:dyDescent="0.25">
      <c r="A52" s="798"/>
      <c r="B52" s="803" t="s">
        <v>902</v>
      </c>
      <c r="C52" s="804"/>
      <c r="D52" s="804"/>
      <c r="E52" s="805" t="s">
        <v>854</v>
      </c>
      <c r="F52" s="804"/>
      <c r="G52" s="806"/>
      <c r="H52" s="803" t="s">
        <v>903</v>
      </c>
      <c r="I52" s="804"/>
      <c r="J52" s="804"/>
      <c r="K52" s="805" t="s">
        <v>854</v>
      </c>
      <c r="L52" s="804"/>
      <c r="M52" s="806"/>
      <c r="T52" s="726"/>
      <c r="U52" s="726"/>
      <c r="V52" s="726"/>
      <c r="W52" s="726"/>
      <c r="X52" s="726"/>
      <c r="Y52" s="726"/>
      <c r="Z52" s="726"/>
      <c r="AA52" s="726"/>
      <c r="AB52" s="726"/>
      <c r="AC52" s="726"/>
      <c r="AD52" s="726"/>
      <c r="AE52" s="726"/>
      <c r="AF52" s="726"/>
      <c r="AG52" s="726"/>
      <c r="AH52" s="726"/>
      <c r="AI52" s="726"/>
      <c r="AJ52" s="726"/>
      <c r="AK52" s="726"/>
      <c r="AL52" s="726"/>
      <c r="AM52" s="726"/>
      <c r="AN52" s="726"/>
      <c r="AO52" s="726"/>
      <c r="AP52" s="726"/>
      <c r="AQ52" s="726"/>
      <c r="AR52" s="726"/>
      <c r="AS52" s="726"/>
      <c r="AT52" s="726"/>
      <c r="AU52" s="726"/>
      <c r="AV52" s="726"/>
      <c r="AW52" s="726"/>
      <c r="AX52" s="726"/>
      <c r="AY52" s="726"/>
      <c r="AZ52" s="726"/>
      <c r="BA52" s="726"/>
      <c r="BB52" s="726"/>
      <c r="BC52" s="726"/>
      <c r="BD52" s="726"/>
      <c r="BE52" s="726"/>
      <c r="BF52" s="726"/>
      <c r="BG52" s="726"/>
      <c r="BH52" s="726"/>
      <c r="BI52" s="726"/>
      <c r="BJ52" s="726"/>
      <c r="BK52" s="726"/>
      <c r="BL52" s="726"/>
      <c r="BM52" s="726"/>
      <c r="BN52" s="726"/>
      <c r="BO52" s="726"/>
      <c r="BP52" s="726"/>
      <c r="BQ52" s="726"/>
      <c r="BR52" s="726"/>
      <c r="BS52" s="726"/>
      <c r="BT52" s="726"/>
      <c r="BU52" s="726"/>
      <c r="BV52" s="726"/>
      <c r="BW52" s="726"/>
      <c r="BX52" s="726"/>
      <c r="BY52" s="726"/>
      <c r="BZ52" s="726"/>
      <c r="CA52" s="726"/>
      <c r="CB52" s="726"/>
      <c r="CC52" s="726"/>
      <c r="CD52" s="726"/>
      <c r="CE52" s="726"/>
      <c r="CF52" s="726"/>
      <c r="CG52" s="726"/>
      <c r="CH52" s="726"/>
      <c r="CI52" s="726"/>
      <c r="CJ52" s="726"/>
      <c r="CK52" s="726"/>
      <c r="CL52" s="726"/>
      <c r="CM52" s="726"/>
      <c r="CN52" s="726"/>
      <c r="CO52" s="726"/>
      <c r="CP52" s="726"/>
      <c r="CQ52" s="726"/>
      <c r="CR52" s="726"/>
      <c r="CS52" s="726"/>
      <c r="CT52" s="726"/>
      <c r="CU52" s="726"/>
      <c r="CV52" s="726"/>
      <c r="CW52" s="726"/>
      <c r="CX52" s="726"/>
      <c r="CY52" s="726"/>
      <c r="CZ52" s="726"/>
      <c r="DA52" s="726"/>
      <c r="DB52" s="726"/>
      <c r="DC52" s="726"/>
      <c r="DD52" s="726"/>
      <c r="DE52" s="726"/>
      <c r="DF52" s="726"/>
      <c r="DG52" s="726"/>
      <c r="DH52" s="726"/>
      <c r="DI52" s="726"/>
      <c r="DJ52" s="726"/>
      <c r="DK52" s="726"/>
      <c r="DL52" s="726"/>
      <c r="DM52" s="726"/>
      <c r="DN52" s="726"/>
      <c r="DO52" s="726"/>
      <c r="DP52" s="726"/>
      <c r="DQ52" s="726"/>
      <c r="DR52" s="726"/>
      <c r="DS52" s="726"/>
      <c r="DT52" s="726"/>
      <c r="DU52" s="726"/>
      <c r="DV52" s="726"/>
      <c r="DW52" s="726"/>
      <c r="DX52" s="726"/>
      <c r="DY52" s="726"/>
      <c r="DZ52" s="726"/>
      <c r="EA52" s="726"/>
      <c r="EB52" s="726"/>
      <c r="EC52" s="726"/>
    </row>
    <row r="53" spans="1:133" ht="28.5" customHeight="1" thickBot="1" x14ac:dyDescent="0.3">
      <c r="A53" s="799"/>
      <c r="B53" s="727" t="str">
        <f>B7</f>
        <v>Mitjana 2012/2021</v>
      </c>
      <c r="C53" s="728">
        <f t="shared" ref="C53:M53" si="1">C7</f>
        <v>2022</v>
      </c>
      <c r="D53" s="729" t="str">
        <f t="shared" si="1"/>
        <v>Avanç 2023</v>
      </c>
      <c r="E53" s="730" t="str">
        <f t="shared" si="1"/>
        <v>Mitjana 2012/2021</v>
      </c>
      <c r="F53" s="728">
        <f t="shared" si="1"/>
        <v>2022</v>
      </c>
      <c r="G53" s="731" t="str">
        <f t="shared" si="1"/>
        <v>Avanç 2023</v>
      </c>
      <c r="H53" s="727" t="str">
        <f t="shared" si="1"/>
        <v>Mitjana 2012/2021</v>
      </c>
      <c r="I53" s="728">
        <f t="shared" si="1"/>
        <v>2022</v>
      </c>
      <c r="J53" s="729" t="str">
        <f t="shared" si="1"/>
        <v>Avanç 2023</v>
      </c>
      <c r="K53" s="730" t="str">
        <f t="shared" si="1"/>
        <v>Mitjana 2012/2021</v>
      </c>
      <c r="L53" s="728">
        <f t="shared" si="1"/>
        <v>2022</v>
      </c>
      <c r="M53" s="731" t="str">
        <f t="shared" si="1"/>
        <v>Avanç 2023</v>
      </c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  <c r="AM53" s="726"/>
      <c r="AN53" s="726"/>
      <c r="AO53" s="726"/>
      <c r="AP53" s="726"/>
      <c r="AQ53" s="726"/>
      <c r="AR53" s="726"/>
      <c r="AS53" s="726"/>
      <c r="AT53" s="726"/>
      <c r="AU53" s="726"/>
      <c r="AV53" s="726"/>
      <c r="AW53" s="726"/>
      <c r="AX53" s="726"/>
      <c r="AY53" s="726"/>
      <c r="AZ53" s="726"/>
      <c r="BA53" s="726"/>
      <c r="BB53" s="726"/>
      <c r="BC53" s="726"/>
      <c r="BD53" s="726"/>
      <c r="BE53" s="726"/>
      <c r="BF53" s="726"/>
      <c r="BG53" s="726"/>
      <c r="BH53" s="726"/>
      <c r="BI53" s="726"/>
      <c r="BJ53" s="726"/>
      <c r="BK53" s="726"/>
      <c r="BL53" s="726"/>
      <c r="BM53" s="726"/>
      <c r="BN53" s="726"/>
      <c r="BO53" s="726"/>
      <c r="BP53" s="726"/>
      <c r="BQ53" s="726"/>
      <c r="BR53" s="726"/>
      <c r="BS53" s="726"/>
      <c r="BT53" s="726"/>
      <c r="BU53" s="726"/>
      <c r="BV53" s="726"/>
      <c r="BW53" s="726"/>
      <c r="BX53" s="726"/>
      <c r="BY53" s="726"/>
      <c r="BZ53" s="726"/>
      <c r="CA53" s="726"/>
      <c r="CB53" s="726"/>
      <c r="CC53" s="726"/>
      <c r="CD53" s="726"/>
      <c r="CE53" s="726"/>
      <c r="CF53" s="726"/>
      <c r="CG53" s="726"/>
      <c r="CH53" s="726"/>
      <c r="CI53" s="726"/>
      <c r="CJ53" s="726"/>
      <c r="CK53" s="726"/>
      <c r="CL53" s="726"/>
      <c r="CM53" s="726"/>
      <c r="CN53" s="726"/>
      <c r="CO53" s="726"/>
      <c r="CP53" s="726"/>
      <c r="CQ53" s="726"/>
      <c r="CR53" s="726"/>
      <c r="CS53" s="726"/>
      <c r="CT53" s="726"/>
      <c r="CU53" s="726"/>
      <c r="CV53" s="726"/>
      <c r="CW53" s="726"/>
      <c r="CX53" s="726"/>
      <c r="CY53" s="726"/>
      <c r="CZ53" s="726"/>
      <c r="DA53" s="726"/>
      <c r="DB53" s="726"/>
      <c r="DC53" s="726"/>
      <c r="DD53" s="726"/>
      <c r="DE53" s="726"/>
      <c r="DF53" s="726"/>
      <c r="DG53" s="726"/>
      <c r="DH53" s="726"/>
      <c r="DI53" s="726"/>
      <c r="DJ53" s="726"/>
      <c r="DK53" s="726"/>
      <c r="DL53" s="726"/>
      <c r="DM53" s="726"/>
      <c r="DN53" s="726"/>
      <c r="DO53" s="726"/>
      <c r="DP53" s="726"/>
      <c r="DQ53" s="726"/>
      <c r="DR53" s="726"/>
      <c r="DS53" s="726"/>
      <c r="DT53" s="726"/>
      <c r="DU53" s="726"/>
      <c r="DV53" s="726"/>
      <c r="DW53" s="726"/>
      <c r="DX53" s="726"/>
      <c r="DY53" s="726"/>
      <c r="DZ53" s="726"/>
      <c r="EA53" s="726"/>
      <c r="EB53" s="726"/>
      <c r="EC53" s="726"/>
    </row>
    <row r="54" spans="1:133" ht="15.75" customHeight="1" x14ac:dyDescent="0.25">
      <c r="A54" s="732" t="s">
        <v>859</v>
      </c>
      <c r="B54" s="736"/>
      <c r="C54" s="737"/>
      <c r="D54" s="737"/>
      <c r="E54" s="737"/>
      <c r="F54" s="737"/>
      <c r="G54" s="738"/>
      <c r="H54" s="733"/>
      <c r="I54" s="734"/>
      <c r="J54" s="734"/>
      <c r="K54" s="734"/>
      <c r="L54" s="734"/>
      <c r="M54" s="735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  <c r="AM54" s="726"/>
      <c r="AN54" s="726"/>
      <c r="AO54" s="726"/>
      <c r="AP54" s="726"/>
      <c r="AQ54" s="726"/>
      <c r="AR54" s="726"/>
      <c r="AS54" s="726"/>
      <c r="AT54" s="726"/>
      <c r="AU54" s="726"/>
      <c r="AV54" s="726"/>
      <c r="AW54" s="726"/>
      <c r="AX54" s="726"/>
      <c r="AY54" s="726"/>
      <c r="AZ54" s="726"/>
      <c r="BA54" s="726"/>
      <c r="BB54" s="726"/>
      <c r="BC54" s="726"/>
      <c r="BD54" s="726"/>
      <c r="BE54" s="726"/>
      <c r="BF54" s="726"/>
      <c r="BG54" s="726"/>
      <c r="BH54" s="726"/>
      <c r="BI54" s="726"/>
      <c r="BJ54" s="726"/>
      <c r="BK54" s="726"/>
      <c r="BL54" s="726"/>
      <c r="BM54" s="726"/>
      <c r="BN54" s="726"/>
      <c r="BO54" s="726"/>
      <c r="BP54" s="726"/>
      <c r="BQ54" s="726"/>
      <c r="BR54" s="726"/>
      <c r="BS54" s="726"/>
      <c r="BT54" s="726"/>
      <c r="BU54" s="726"/>
      <c r="BV54" s="726"/>
      <c r="BW54" s="726"/>
      <c r="BX54" s="726"/>
      <c r="BY54" s="726"/>
      <c r="BZ54" s="726"/>
      <c r="CA54" s="726"/>
      <c r="CB54" s="726"/>
      <c r="CC54" s="726"/>
      <c r="CD54" s="726"/>
      <c r="CE54" s="726"/>
      <c r="CF54" s="726"/>
      <c r="CG54" s="726"/>
      <c r="CH54" s="726"/>
      <c r="CI54" s="726"/>
      <c r="CJ54" s="726"/>
      <c r="CK54" s="726"/>
      <c r="CL54" s="726"/>
      <c r="CM54" s="726"/>
      <c r="CN54" s="726"/>
      <c r="CO54" s="726"/>
      <c r="CP54" s="726"/>
      <c r="CQ54" s="726"/>
      <c r="CR54" s="726"/>
      <c r="CS54" s="726"/>
      <c r="CT54" s="726"/>
      <c r="CU54" s="726"/>
      <c r="CV54" s="726"/>
      <c r="CW54" s="726"/>
      <c r="CX54" s="726"/>
      <c r="CY54" s="726"/>
      <c r="CZ54" s="726"/>
      <c r="DA54" s="726"/>
      <c r="DB54" s="726"/>
      <c r="DC54" s="726"/>
      <c r="DD54" s="726"/>
      <c r="DE54" s="726"/>
      <c r="DF54" s="726"/>
      <c r="DG54" s="726"/>
      <c r="DH54" s="726"/>
      <c r="DI54" s="726"/>
      <c r="DJ54" s="726"/>
      <c r="DK54" s="726"/>
      <c r="DL54" s="726"/>
      <c r="DM54" s="726"/>
      <c r="DN54" s="726"/>
      <c r="DO54" s="726"/>
      <c r="DP54" s="726"/>
      <c r="DQ54" s="726"/>
      <c r="DR54" s="726"/>
      <c r="DS54" s="726"/>
      <c r="DT54" s="726"/>
      <c r="DU54" s="726"/>
      <c r="DV54" s="726"/>
      <c r="DW54" s="726"/>
      <c r="DX54" s="726"/>
      <c r="DY54" s="726"/>
      <c r="DZ54" s="726"/>
      <c r="EA54" s="726"/>
      <c r="EB54" s="726"/>
      <c r="EC54" s="726"/>
    </row>
    <row r="55" spans="1:133" ht="15.75" customHeight="1" x14ac:dyDescent="0.25">
      <c r="A55" s="739" t="s">
        <v>786</v>
      </c>
      <c r="B55" s="742">
        <v>153</v>
      </c>
      <c r="C55" s="741">
        <v>148</v>
      </c>
      <c r="D55" s="741">
        <v>148</v>
      </c>
      <c r="E55" s="741">
        <v>1179.5999999999999</v>
      </c>
      <c r="F55" s="741">
        <v>1515</v>
      </c>
      <c r="G55" s="743" t="s">
        <v>860</v>
      </c>
      <c r="H55" s="742">
        <v>14698.9</v>
      </c>
      <c r="I55" s="741">
        <v>14459</v>
      </c>
      <c r="J55" s="741">
        <v>14459</v>
      </c>
      <c r="K55" s="741">
        <v>117754.6</v>
      </c>
      <c r="L55" s="741">
        <v>89034</v>
      </c>
      <c r="M55" s="743" t="s">
        <v>860</v>
      </c>
      <c r="T55" s="726"/>
      <c r="U55" s="726"/>
      <c r="V55" s="726"/>
      <c r="W55" s="726"/>
      <c r="X55" s="726"/>
      <c r="Y55" s="726"/>
      <c r="Z55" s="726"/>
      <c r="AA55" s="726"/>
      <c r="AB55" s="726"/>
      <c r="AC55" s="726"/>
      <c r="AD55" s="726"/>
      <c r="AE55" s="726"/>
      <c r="AF55" s="726"/>
      <c r="AG55" s="726"/>
      <c r="AH55" s="726"/>
      <c r="AI55" s="726"/>
      <c r="AJ55" s="726"/>
      <c r="AK55" s="726"/>
      <c r="AL55" s="726"/>
      <c r="AM55" s="726"/>
      <c r="AN55" s="726"/>
      <c r="AO55" s="726"/>
      <c r="AP55" s="726"/>
      <c r="AQ55" s="726"/>
      <c r="AR55" s="726"/>
      <c r="AS55" s="726"/>
      <c r="AT55" s="726"/>
      <c r="AU55" s="726"/>
      <c r="AV55" s="726"/>
      <c r="AW55" s="726"/>
      <c r="AX55" s="726"/>
      <c r="AY55" s="726"/>
      <c r="AZ55" s="726"/>
      <c r="BA55" s="726"/>
      <c r="BB55" s="726"/>
      <c r="BC55" s="726"/>
      <c r="BD55" s="726"/>
      <c r="BE55" s="726"/>
      <c r="BF55" s="726"/>
      <c r="BG55" s="726"/>
      <c r="BH55" s="726"/>
      <c r="BI55" s="726"/>
      <c r="BJ55" s="726"/>
      <c r="BK55" s="726"/>
      <c r="BL55" s="726"/>
      <c r="BM55" s="726"/>
      <c r="BN55" s="726"/>
      <c r="BO55" s="726"/>
      <c r="BP55" s="726"/>
      <c r="BQ55" s="726"/>
      <c r="BR55" s="726"/>
      <c r="BS55" s="726"/>
      <c r="BT55" s="726"/>
      <c r="BU55" s="726"/>
      <c r="BV55" s="726"/>
      <c r="BW55" s="726"/>
      <c r="BX55" s="726"/>
      <c r="BY55" s="726"/>
      <c r="BZ55" s="726"/>
      <c r="CA55" s="726"/>
      <c r="CB55" s="726"/>
      <c r="CC55" s="726"/>
      <c r="CD55" s="726"/>
      <c r="CE55" s="726"/>
      <c r="CF55" s="726"/>
      <c r="CG55" s="726"/>
      <c r="CH55" s="726"/>
      <c r="CI55" s="726"/>
      <c r="CJ55" s="726"/>
      <c r="CK55" s="726"/>
      <c r="CL55" s="726"/>
      <c r="CM55" s="726"/>
      <c r="CN55" s="726"/>
      <c r="CO55" s="726"/>
      <c r="CP55" s="726"/>
      <c r="CQ55" s="726"/>
      <c r="CR55" s="726"/>
      <c r="CS55" s="726"/>
      <c r="CT55" s="726"/>
      <c r="CU55" s="726"/>
      <c r="CV55" s="726"/>
      <c r="CW55" s="726"/>
      <c r="CX55" s="726"/>
      <c r="CY55" s="726"/>
      <c r="CZ55" s="726"/>
      <c r="DA55" s="726"/>
      <c r="DB55" s="726"/>
      <c r="DC55" s="726"/>
      <c r="DD55" s="726"/>
      <c r="DE55" s="726"/>
      <c r="DF55" s="726"/>
      <c r="DG55" s="726"/>
      <c r="DH55" s="726"/>
      <c r="DI55" s="726"/>
      <c r="DJ55" s="726"/>
      <c r="DK55" s="726"/>
      <c r="DL55" s="726"/>
      <c r="DM55" s="726"/>
      <c r="DN55" s="726"/>
      <c r="DO55" s="726"/>
      <c r="DP55" s="726"/>
      <c r="DQ55" s="726"/>
      <c r="DR55" s="726"/>
      <c r="DS55" s="726"/>
      <c r="DT55" s="726"/>
      <c r="DU55" s="726"/>
      <c r="DV55" s="726"/>
      <c r="DW55" s="726"/>
      <c r="DX55" s="726"/>
      <c r="DY55" s="726"/>
      <c r="DZ55" s="726"/>
      <c r="EA55" s="726"/>
      <c r="EB55" s="726"/>
      <c r="EC55" s="726"/>
    </row>
    <row r="56" spans="1:133" ht="15.75" customHeight="1" x14ac:dyDescent="0.25">
      <c r="A56" s="744" t="s">
        <v>904</v>
      </c>
      <c r="B56" s="747">
        <v>803.6</v>
      </c>
      <c r="C56" s="746">
        <v>720</v>
      </c>
      <c r="D56" s="746">
        <v>720</v>
      </c>
      <c r="E56" s="746">
        <v>1411.8799999999999</v>
      </c>
      <c r="F56" s="746">
        <v>11117</v>
      </c>
      <c r="G56" s="748">
        <v>966</v>
      </c>
      <c r="H56" s="747">
        <v>2196.3000000000002</v>
      </c>
      <c r="I56" s="746">
        <v>2898</v>
      </c>
      <c r="J56" s="746">
        <v>2866</v>
      </c>
      <c r="K56" s="746">
        <v>4370.6000000000004</v>
      </c>
      <c r="L56" s="746">
        <v>5332</v>
      </c>
      <c r="M56" s="748">
        <v>1171</v>
      </c>
      <c r="T56" s="726"/>
      <c r="U56" s="726"/>
      <c r="V56" s="726"/>
      <c r="W56" s="726"/>
      <c r="X56" s="726"/>
      <c r="Y56" s="726"/>
      <c r="Z56" s="726"/>
      <c r="AA56" s="726"/>
      <c r="AB56" s="726"/>
      <c r="AC56" s="726"/>
      <c r="AD56" s="726"/>
      <c r="AE56" s="726"/>
      <c r="AF56" s="726"/>
      <c r="AG56" s="726"/>
      <c r="AH56" s="726"/>
      <c r="AI56" s="726"/>
      <c r="AJ56" s="726"/>
      <c r="AK56" s="726"/>
      <c r="AL56" s="726"/>
      <c r="AM56" s="726"/>
      <c r="AN56" s="726"/>
      <c r="AO56" s="726"/>
      <c r="AP56" s="726"/>
      <c r="AQ56" s="726"/>
      <c r="AR56" s="726"/>
      <c r="AS56" s="726"/>
      <c r="AT56" s="726"/>
      <c r="AU56" s="726"/>
      <c r="AV56" s="726"/>
      <c r="AW56" s="726"/>
      <c r="AX56" s="726"/>
      <c r="AY56" s="726"/>
      <c r="AZ56" s="726"/>
      <c r="BA56" s="726"/>
      <c r="BB56" s="726"/>
      <c r="BC56" s="726"/>
      <c r="BD56" s="726"/>
      <c r="BE56" s="726"/>
      <c r="BF56" s="726"/>
      <c r="BG56" s="726"/>
      <c r="BH56" s="726"/>
      <c r="BI56" s="726"/>
      <c r="BJ56" s="726"/>
      <c r="BK56" s="726"/>
      <c r="BL56" s="726"/>
      <c r="BM56" s="726"/>
      <c r="BN56" s="726"/>
      <c r="BO56" s="726"/>
      <c r="BP56" s="726"/>
      <c r="BQ56" s="726"/>
      <c r="BR56" s="726"/>
      <c r="BS56" s="726"/>
      <c r="BT56" s="726"/>
      <c r="BU56" s="726"/>
      <c r="BV56" s="726"/>
      <c r="BW56" s="726"/>
      <c r="BX56" s="726"/>
      <c r="BY56" s="726"/>
      <c r="BZ56" s="726"/>
      <c r="CA56" s="726"/>
      <c r="CB56" s="726"/>
      <c r="CC56" s="726"/>
      <c r="CD56" s="726"/>
      <c r="CE56" s="726"/>
      <c r="CF56" s="726"/>
      <c r="CG56" s="726"/>
      <c r="CH56" s="726"/>
      <c r="CI56" s="726"/>
      <c r="CJ56" s="726"/>
      <c r="CK56" s="726"/>
      <c r="CL56" s="726"/>
      <c r="CM56" s="726"/>
      <c r="CN56" s="726"/>
      <c r="CO56" s="726"/>
      <c r="CP56" s="726"/>
      <c r="CQ56" s="726"/>
      <c r="CR56" s="726"/>
      <c r="CS56" s="726"/>
      <c r="CT56" s="726"/>
      <c r="CU56" s="726"/>
      <c r="CV56" s="726"/>
      <c r="CW56" s="726"/>
      <c r="CX56" s="726"/>
      <c r="CY56" s="726"/>
      <c r="CZ56" s="726"/>
      <c r="DA56" s="726"/>
      <c r="DB56" s="726"/>
      <c r="DC56" s="726"/>
      <c r="DD56" s="726"/>
      <c r="DE56" s="726"/>
      <c r="DF56" s="726"/>
      <c r="DG56" s="726"/>
      <c r="DH56" s="726"/>
      <c r="DI56" s="726"/>
      <c r="DJ56" s="726"/>
      <c r="DK56" s="726"/>
      <c r="DL56" s="726"/>
      <c r="DM56" s="726"/>
      <c r="DN56" s="726"/>
      <c r="DO56" s="726"/>
      <c r="DP56" s="726"/>
      <c r="DQ56" s="726"/>
      <c r="DR56" s="726"/>
      <c r="DS56" s="726"/>
      <c r="DT56" s="726"/>
      <c r="DU56" s="726"/>
      <c r="DV56" s="726"/>
      <c r="DW56" s="726"/>
      <c r="DX56" s="726"/>
      <c r="DY56" s="726"/>
      <c r="DZ56" s="726"/>
      <c r="EA56" s="726"/>
      <c r="EB56" s="726"/>
      <c r="EC56" s="726"/>
    </row>
    <row r="57" spans="1:133" ht="15.75" customHeight="1" x14ac:dyDescent="0.25">
      <c r="A57" s="749" t="s">
        <v>862</v>
      </c>
      <c r="B57" s="742">
        <v>3708.1</v>
      </c>
      <c r="C57" s="741">
        <v>2877</v>
      </c>
      <c r="D57" s="741">
        <v>2877</v>
      </c>
      <c r="E57" s="741">
        <v>5152.74</v>
      </c>
      <c r="F57" s="741">
        <v>3890</v>
      </c>
      <c r="G57" s="743">
        <v>2849</v>
      </c>
      <c r="H57" s="742">
        <v>9366</v>
      </c>
      <c r="I57" s="741">
        <v>7634</v>
      </c>
      <c r="J57" s="741">
        <v>7634</v>
      </c>
      <c r="K57" s="741">
        <v>17559.099999999999</v>
      </c>
      <c r="L57" s="741">
        <v>15400</v>
      </c>
      <c r="M57" s="741">
        <v>4295</v>
      </c>
    </row>
    <row r="58" spans="1:133" ht="15.75" customHeight="1" x14ac:dyDescent="0.25">
      <c r="A58" s="744" t="s">
        <v>863</v>
      </c>
      <c r="B58" s="747">
        <v>1097.7</v>
      </c>
      <c r="C58" s="746">
        <v>1296</v>
      </c>
      <c r="D58" s="746">
        <v>1296</v>
      </c>
      <c r="E58" s="746">
        <v>1393.21</v>
      </c>
      <c r="F58" s="746">
        <v>1544</v>
      </c>
      <c r="G58" s="748">
        <v>914</v>
      </c>
      <c r="H58" s="747">
        <v>1861.1</v>
      </c>
      <c r="I58" s="746">
        <v>1903</v>
      </c>
      <c r="J58" s="746">
        <v>1860</v>
      </c>
      <c r="K58" s="746">
        <v>3242.9</v>
      </c>
      <c r="L58" s="746">
        <v>4327</v>
      </c>
      <c r="M58" s="748">
        <v>1354</v>
      </c>
    </row>
    <row r="59" spans="1:133" ht="15.75" customHeight="1" x14ac:dyDescent="0.25">
      <c r="A59" s="750" t="s">
        <v>785</v>
      </c>
      <c r="B59" s="751">
        <v>118.4</v>
      </c>
      <c r="C59" s="752">
        <v>23</v>
      </c>
      <c r="D59" s="752">
        <v>64</v>
      </c>
      <c r="E59" s="752">
        <v>439.21000000000004</v>
      </c>
      <c r="F59" s="752">
        <v>132</v>
      </c>
      <c r="G59" s="753" t="s">
        <v>860</v>
      </c>
      <c r="H59" s="751">
        <v>188.9</v>
      </c>
      <c r="I59" s="752">
        <v>88</v>
      </c>
      <c r="J59" s="752">
        <v>88</v>
      </c>
      <c r="K59" s="752">
        <v>2262.1999999999998</v>
      </c>
      <c r="L59" s="752">
        <v>1408</v>
      </c>
      <c r="M59" s="753" t="s">
        <v>860</v>
      </c>
    </row>
    <row r="60" spans="1:133" ht="15.75" customHeight="1" x14ac:dyDescent="0.25">
      <c r="A60" s="732" t="s">
        <v>864</v>
      </c>
      <c r="B60" s="740"/>
      <c r="C60" s="741"/>
      <c r="D60" s="741"/>
      <c r="E60" s="741"/>
      <c r="F60" s="741"/>
      <c r="G60" s="743"/>
      <c r="H60" s="740"/>
      <c r="I60" s="741"/>
      <c r="J60" s="741"/>
      <c r="K60" s="741"/>
      <c r="L60" s="741"/>
      <c r="M60" s="743"/>
    </row>
    <row r="61" spans="1:133" ht="15.75" customHeight="1" x14ac:dyDescent="0.25">
      <c r="A61" s="739" t="s">
        <v>865</v>
      </c>
      <c r="B61" s="742">
        <v>0.7</v>
      </c>
      <c r="C61" s="741">
        <v>0</v>
      </c>
      <c r="D61" s="741">
        <v>0</v>
      </c>
      <c r="E61" s="741">
        <v>0.79</v>
      </c>
      <c r="F61" s="741">
        <v>0</v>
      </c>
      <c r="G61" s="743">
        <v>0</v>
      </c>
      <c r="H61" s="742">
        <v>9.8000000000000007</v>
      </c>
      <c r="I61" s="741">
        <v>0</v>
      </c>
      <c r="J61" s="741" t="s">
        <v>860</v>
      </c>
      <c r="K61" s="741">
        <v>17.399999999999999</v>
      </c>
      <c r="L61" s="741">
        <v>0</v>
      </c>
      <c r="M61" s="743" t="s">
        <v>860</v>
      </c>
    </row>
    <row r="62" spans="1:133" ht="15.75" customHeight="1" x14ac:dyDescent="0.25">
      <c r="A62" s="757" t="s">
        <v>866</v>
      </c>
      <c r="B62" s="758">
        <v>9.9</v>
      </c>
      <c r="C62" s="759">
        <v>3</v>
      </c>
      <c r="D62" s="759">
        <v>3</v>
      </c>
      <c r="E62" s="759">
        <v>6.08</v>
      </c>
      <c r="F62" s="759">
        <v>2</v>
      </c>
      <c r="G62" s="760" t="s">
        <v>860</v>
      </c>
      <c r="H62" s="758">
        <v>3</v>
      </c>
      <c r="I62" s="759">
        <v>12</v>
      </c>
      <c r="J62" s="759">
        <v>12</v>
      </c>
      <c r="K62" s="759">
        <v>2.2999999999999998</v>
      </c>
      <c r="L62" s="759">
        <v>14</v>
      </c>
      <c r="M62" s="760" t="s">
        <v>860</v>
      </c>
    </row>
    <row r="63" spans="1:133" ht="15.75" customHeight="1" x14ac:dyDescent="0.25">
      <c r="A63" s="732" t="s">
        <v>867</v>
      </c>
      <c r="B63" s="740"/>
      <c r="C63" s="741"/>
      <c r="D63" s="741"/>
      <c r="E63" s="741"/>
      <c r="F63" s="741"/>
      <c r="G63" s="743"/>
      <c r="H63" s="740"/>
      <c r="I63" s="741"/>
      <c r="J63" s="741"/>
      <c r="K63" s="741"/>
      <c r="L63" s="741"/>
      <c r="M63" s="743"/>
    </row>
    <row r="64" spans="1:133" ht="15.75" customHeight="1" x14ac:dyDescent="0.25">
      <c r="A64" s="749" t="s">
        <v>868</v>
      </c>
      <c r="B64" s="742">
        <v>164.7</v>
      </c>
      <c r="C64" s="741">
        <v>225</v>
      </c>
      <c r="D64" s="741">
        <v>225</v>
      </c>
      <c r="E64" s="741">
        <v>4863.74</v>
      </c>
      <c r="F64" s="741">
        <v>7200</v>
      </c>
      <c r="G64" s="743">
        <v>7200</v>
      </c>
      <c r="H64" s="742">
        <v>740</v>
      </c>
      <c r="I64" s="741">
        <v>904</v>
      </c>
      <c r="J64" s="741">
        <v>929</v>
      </c>
      <c r="K64" s="741">
        <v>26459.8</v>
      </c>
      <c r="L64" s="741">
        <v>40228</v>
      </c>
      <c r="M64" s="743">
        <v>39420</v>
      </c>
    </row>
    <row r="65" spans="1:13" ht="15.75" customHeight="1" x14ac:dyDescent="0.25">
      <c r="A65" s="761" t="s">
        <v>869</v>
      </c>
      <c r="B65" s="747">
        <v>172.9</v>
      </c>
      <c r="C65" s="762">
        <v>108</v>
      </c>
      <c r="D65" s="762">
        <v>108</v>
      </c>
      <c r="E65" s="746">
        <v>3400.4</v>
      </c>
      <c r="F65" s="746">
        <v>2213</v>
      </c>
      <c r="G65" s="763" t="s">
        <v>860</v>
      </c>
      <c r="H65" s="747">
        <v>79.900000000000006</v>
      </c>
      <c r="I65" s="762">
        <v>0</v>
      </c>
      <c r="J65" s="762" t="s">
        <v>860</v>
      </c>
      <c r="K65" s="746">
        <v>3166.5</v>
      </c>
      <c r="L65" s="746">
        <v>0</v>
      </c>
      <c r="M65" s="763" t="s">
        <v>860</v>
      </c>
    </row>
    <row r="66" spans="1:13" ht="15.75" customHeight="1" x14ac:dyDescent="0.25">
      <c r="A66" s="739" t="s">
        <v>870</v>
      </c>
      <c r="B66" s="742">
        <v>119</v>
      </c>
      <c r="C66" s="741">
        <v>104</v>
      </c>
      <c r="D66" s="741" t="s">
        <v>860</v>
      </c>
      <c r="E66" s="741">
        <v>1649.25</v>
      </c>
      <c r="F66" s="741">
        <v>1528</v>
      </c>
      <c r="G66" s="743" t="s">
        <v>860</v>
      </c>
      <c r="H66" s="742">
        <v>75.8</v>
      </c>
      <c r="I66" s="741">
        <v>115</v>
      </c>
      <c r="J66" s="741" t="s">
        <v>860</v>
      </c>
      <c r="K66" s="741">
        <v>1643.9</v>
      </c>
      <c r="L66" s="741">
        <v>2185</v>
      </c>
      <c r="M66" s="743" t="s">
        <v>860</v>
      </c>
    </row>
    <row r="67" spans="1:13" ht="15.75" customHeight="1" x14ac:dyDescent="0.25">
      <c r="A67" s="757" t="s">
        <v>871</v>
      </c>
      <c r="B67" s="758">
        <v>0</v>
      </c>
      <c r="C67" s="759">
        <v>0</v>
      </c>
      <c r="D67" s="759">
        <v>0</v>
      </c>
      <c r="E67" s="759">
        <v>0</v>
      </c>
      <c r="F67" s="759">
        <v>0</v>
      </c>
      <c r="G67" s="760">
        <v>0</v>
      </c>
      <c r="H67" s="758">
        <v>528.4</v>
      </c>
      <c r="I67" s="759">
        <v>610</v>
      </c>
      <c r="J67" s="759" t="s">
        <v>860</v>
      </c>
      <c r="K67" s="759">
        <v>8568.5</v>
      </c>
      <c r="L67" s="759">
        <v>9091</v>
      </c>
      <c r="M67" s="760" t="s">
        <v>860</v>
      </c>
    </row>
    <row r="68" spans="1:13" ht="15.75" customHeight="1" x14ac:dyDescent="0.25">
      <c r="A68" s="732" t="s">
        <v>872</v>
      </c>
      <c r="B68" s="740"/>
      <c r="C68" s="741"/>
      <c r="D68" s="741"/>
      <c r="E68" s="741"/>
      <c r="F68" s="741"/>
      <c r="G68" s="743"/>
      <c r="H68" s="740"/>
      <c r="I68" s="741"/>
      <c r="J68" s="741"/>
      <c r="K68" s="741"/>
      <c r="L68" s="741"/>
      <c r="M68" s="743"/>
    </row>
    <row r="69" spans="1:13" ht="15.75" customHeight="1" x14ac:dyDescent="0.25">
      <c r="A69" s="739" t="s">
        <v>873</v>
      </c>
      <c r="B69" s="742">
        <v>0</v>
      </c>
      <c r="C69" s="741">
        <v>0</v>
      </c>
      <c r="D69" s="741">
        <v>0</v>
      </c>
      <c r="E69" s="741">
        <v>0</v>
      </c>
      <c r="F69" s="741">
        <v>0</v>
      </c>
      <c r="G69" s="743">
        <v>0</v>
      </c>
      <c r="H69" s="742">
        <v>0</v>
      </c>
      <c r="I69" s="741">
        <v>0</v>
      </c>
      <c r="J69" s="741">
        <v>0</v>
      </c>
      <c r="K69" s="741">
        <v>0</v>
      </c>
      <c r="L69" s="741">
        <v>0</v>
      </c>
      <c r="M69" s="743">
        <v>0</v>
      </c>
    </row>
    <row r="70" spans="1:13" ht="15.75" customHeight="1" x14ac:dyDescent="0.25">
      <c r="A70" s="757" t="s">
        <v>874</v>
      </c>
      <c r="B70" s="758">
        <v>2.7</v>
      </c>
      <c r="C70" s="764">
        <v>46</v>
      </c>
      <c r="D70" s="764">
        <v>46</v>
      </c>
      <c r="E70" s="759">
        <v>2.54</v>
      </c>
      <c r="F70" s="759">
        <v>34</v>
      </c>
      <c r="G70" s="765" t="s">
        <v>860</v>
      </c>
      <c r="H70" s="758">
        <v>495.9</v>
      </c>
      <c r="I70" s="764">
        <v>548</v>
      </c>
      <c r="J70" s="764">
        <v>548</v>
      </c>
      <c r="K70" s="759">
        <v>418.8</v>
      </c>
      <c r="L70" s="759">
        <v>470</v>
      </c>
      <c r="M70" s="765" t="s">
        <v>860</v>
      </c>
    </row>
    <row r="71" spans="1:13" ht="15.75" customHeight="1" x14ac:dyDescent="0.25">
      <c r="A71" s="732" t="s">
        <v>875</v>
      </c>
      <c r="B71" s="740"/>
      <c r="C71" s="741"/>
      <c r="D71" s="741"/>
      <c r="E71" s="741"/>
      <c r="F71" s="741"/>
      <c r="G71" s="743"/>
      <c r="H71" s="740"/>
      <c r="I71" s="741"/>
      <c r="J71" s="741"/>
      <c r="K71" s="741"/>
      <c r="L71" s="741"/>
      <c r="M71" s="743"/>
    </row>
    <row r="72" spans="1:13" ht="15.75" customHeight="1" x14ac:dyDescent="0.25">
      <c r="A72" s="750" t="s">
        <v>876</v>
      </c>
      <c r="B72" s="751">
        <v>280.7</v>
      </c>
      <c r="C72" s="752">
        <v>321</v>
      </c>
      <c r="D72" s="752">
        <v>321</v>
      </c>
      <c r="E72" s="752">
        <v>6309.2300000000005</v>
      </c>
      <c r="F72" s="752">
        <v>5835</v>
      </c>
      <c r="G72" s="753" t="s">
        <v>860</v>
      </c>
      <c r="H72" s="751">
        <v>309.7</v>
      </c>
      <c r="I72" s="752">
        <v>247</v>
      </c>
      <c r="J72" s="752">
        <v>247</v>
      </c>
      <c r="K72" s="752">
        <v>4587.1000000000004</v>
      </c>
      <c r="L72" s="752">
        <v>5498</v>
      </c>
      <c r="M72" s="753" t="s">
        <v>860</v>
      </c>
    </row>
    <row r="73" spans="1:13" ht="15.75" customHeight="1" x14ac:dyDescent="0.25">
      <c r="A73" s="732" t="s">
        <v>877</v>
      </c>
      <c r="B73" s="740"/>
      <c r="C73" s="741"/>
      <c r="D73" s="741"/>
      <c r="E73" s="741"/>
      <c r="F73" s="741"/>
      <c r="G73" s="743"/>
      <c r="H73" s="740"/>
      <c r="I73" s="741"/>
      <c r="J73" s="741"/>
      <c r="K73" s="741"/>
      <c r="L73" s="741"/>
      <c r="M73" s="743"/>
    </row>
    <row r="74" spans="1:13" ht="15.75" customHeight="1" x14ac:dyDescent="0.25">
      <c r="A74" s="739" t="s">
        <v>878</v>
      </c>
      <c r="B74" s="742">
        <v>70.2</v>
      </c>
      <c r="C74" s="741">
        <v>92</v>
      </c>
      <c r="D74" s="741">
        <v>92</v>
      </c>
      <c r="E74" s="741">
        <v>1731.5</v>
      </c>
      <c r="F74" s="741">
        <v>2625</v>
      </c>
      <c r="G74" s="743">
        <v>2625</v>
      </c>
      <c r="H74" s="742">
        <v>103.8</v>
      </c>
      <c r="I74" s="741">
        <v>119</v>
      </c>
      <c r="J74" s="741">
        <v>119</v>
      </c>
      <c r="K74" s="741">
        <v>5777.8</v>
      </c>
      <c r="L74" s="741">
        <v>7497</v>
      </c>
      <c r="M74" s="743" t="s">
        <v>860</v>
      </c>
    </row>
    <row r="75" spans="1:13" ht="15.75" customHeight="1" x14ac:dyDescent="0.25">
      <c r="A75" s="761" t="s">
        <v>879</v>
      </c>
      <c r="B75" s="747">
        <v>273.39999999999998</v>
      </c>
      <c r="C75" s="746">
        <v>127</v>
      </c>
      <c r="D75" s="746">
        <v>0</v>
      </c>
      <c r="E75" s="746">
        <v>4612.7300000000005</v>
      </c>
      <c r="F75" s="746">
        <v>2406</v>
      </c>
      <c r="G75" s="748">
        <v>0</v>
      </c>
      <c r="H75" s="747">
        <v>83.3</v>
      </c>
      <c r="I75" s="746">
        <v>90</v>
      </c>
      <c r="J75" s="746" t="s">
        <v>860</v>
      </c>
      <c r="K75" s="746">
        <v>984.8</v>
      </c>
      <c r="L75" s="746">
        <v>1305</v>
      </c>
      <c r="M75" s="748" t="s">
        <v>860</v>
      </c>
    </row>
    <row r="76" spans="1:13" ht="15.75" customHeight="1" x14ac:dyDescent="0.25">
      <c r="A76" s="749" t="s">
        <v>905</v>
      </c>
      <c r="B76" s="742">
        <v>1033.8</v>
      </c>
      <c r="C76" s="741">
        <v>1175</v>
      </c>
      <c r="D76" s="741">
        <v>1175</v>
      </c>
      <c r="E76" s="741">
        <v>15819.45</v>
      </c>
      <c r="F76" s="741">
        <v>17214</v>
      </c>
      <c r="G76" s="743">
        <v>14194</v>
      </c>
      <c r="H76" s="742">
        <v>989.5</v>
      </c>
      <c r="I76" s="741">
        <v>1027</v>
      </c>
      <c r="J76" s="741">
        <v>1027</v>
      </c>
      <c r="K76" s="741">
        <v>15128.3</v>
      </c>
      <c r="L76" s="741">
        <v>19333</v>
      </c>
      <c r="M76" s="743">
        <v>16882</v>
      </c>
    </row>
    <row r="77" spans="1:13" ht="15.75" customHeight="1" x14ac:dyDescent="0.25">
      <c r="A77" s="761" t="s">
        <v>881</v>
      </c>
      <c r="B77" s="747"/>
      <c r="C77" s="746"/>
      <c r="D77" s="746"/>
      <c r="E77" s="746"/>
      <c r="F77" s="746"/>
      <c r="G77" s="748"/>
      <c r="H77" s="747"/>
      <c r="I77" s="746"/>
      <c r="J77" s="746"/>
      <c r="K77" s="746"/>
      <c r="L77" s="746"/>
      <c r="M77" s="748"/>
    </row>
    <row r="78" spans="1:13" ht="15.75" customHeight="1" x14ac:dyDescent="0.25">
      <c r="A78" s="749" t="s">
        <v>882</v>
      </c>
      <c r="B78" s="742">
        <v>135.69999999999999</v>
      </c>
      <c r="C78" s="741">
        <v>136</v>
      </c>
      <c r="D78" s="741">
        <v>136</v>
      </c>
      <c r="E78" s="741">
        <v>3033.37</v>
      </c>
      <c r="F78" s="741">
        <v>3035</v>
      </c>
      <c r="G78" s="743">
        <v>3035</v>
      </c>
      <c r="H78" s="742">
        <v>991.5</v>
      </c>
      <c r="I78" s="741">
        <v>1121</v>
      </c>
      <c r="J78" s="741">
        <v>1121</v>
      </c>
      <c r="K78" s="741">
        <v>55724</v>
      </c>
      <c r="L78" s="741">
        <v>58493</v>
      </c>
      <c r="M78" s="743">
        <v>43038</v>
      </c>
    </row>
    <row r="79" spans="1:13" ht="15.75" customHeight="1" x14ac:dyDescent="0.25">
      <c r="A79" s="761" t="s">
        <v>883</v>
      </c>
      <c r="B79" s="747">
        <v>1.9</v>
      </c>
      <c r="C79" s="746">
        <v>9</v>
      </c>
      <c r="D79" s="746">
        <v>10</v>
      </c>
      <c r="E79" s="746">
        <v>21.4</v>
      </c>
      <c r="F79" s="746">
        <v>225</v>
      </c>
      <c r="G79" s="748">
        <v>238</v>
      </c>
      <c r="H79" s="747">
        <v>23.4</v>
      </c>
      <c r="I79" s="746">
        <v>0</v>
      </c>
      <c r="J79" s="762">
        <v>0</v>
      </c>
      <c r="K79" s="746">
        <v>1213.7</v>
      </c>
      <c r="L79" s="746">
        <v>0</v>
      </c>
      <c r="M79" s="748">
        <v>0</v>
      </c>
    </row>
    <row r="80" spans="1:13" ht="15.75" customHeight="1" x14ac:dyDescent="0.25">
      <c r="A80" s="739" t="s">
        <v>884</v>
      </c>
      <c r="B80" s="742">
        <v>62.4</v>
      </c>
      <c r="C80" s="741">
        <v>0</v>
      </c>
      <c r="D80" s="741">
        <v>88</v>
      </c>
      <c r="E80" s="741">
        <v>1401.0700000000002</v>
      </c>
      <c r="F80" s="741">
        <v>0</v>
      </c>
      <c r="G80" s="743">
        <v>2061</v>
      </c>
      <c r="H80" s="742">
        <v>0</v>
      </c>
      <c r="I80" s="741">
        <v>0</v>
      </c>
      <c r="J80" s="741" t="s">
        <v>860</v>
      </c>
      <c r="K80" s="741">
        <v>0</v>
      </c>
      <c r="L80" s="741">
        <v>0</v>
      </c>
      <c r="M80" s="741" t="s">
        <v>860</v>
      </c>
    </row>
    <row r="81" spans="1:13" ht="15.75" customHeight="1" x14ac:dyDescent="0.25">
      <c r="A81" s="761" t="s">
        <v>885</v>
      </c>
      <c r="B81" s="747">
        <v>69.2</v>
      </c>
      <c r="C81" s="746">
        <v>69</v>
      </c>
      <c r="D81" s="746">
        <v>69</v>
      </c>
      <c r="E81" s="746">
        <v>1848.53</v>
      </c>
      <c r="F81" s="746">
        <v>2190</v>
      </c>
      <c r="G81" s="748">
        <v>2190</v>
      </c>
      <c r="H81" s="747">
        <v>20.8</v>
      </c>
      <c r="I81" s="746">
        <v>23</v>
      </c>
      <c r="J81" s="746">
        <v>23</v>
      </c>
      <c r="K81" s="746">
        <v>1253.0999999999999</v>
      </c>
      <c r="L81" s="746">
        <v>1345</v>
      </c>
      <c r="M81" s="748">
        <v>1345</v>
      </c>
    </row>
    <row r="82" spans="1:13" ht="15.75" customHeight="1" x14ac:dyDescent="0.25">
      <c r="A82" s="739" t="s">
        <v>886</v>
      </c>
      <c r="B82" s="742">
        <v>285</v>
      </c>
      <c r="C82" s="741">
        <v>456</v>
      </c>
      <c r="D82" s="741" t="s">
        <v>860</v>
      </c>
      <c r="E82" s="741">
        <v>8273.5399999999991</v>
      </c>
      <c r="F82" s="741">
        <v>15090</v>
      </c>
      <c r="G82" s="743" t="s">
        <v>860</v>
      </c>
      <c r="H82" s="742">
        <v>690.6</v>
      </c>
      <c r="I82" s="741">
        <v>552</v>
      </c>
      <c r="J82" s="741" t="s">
        <v>860</v>
      </c>
      <c r="K82" s="741">
        <v>26714.1</v>
      </c>
      <c r="L82" s="741">
        <v>24577</v>
      </c>
      <c r="M82" s="743" t="s">
        <v>860</v>
      </c>
    </row>
    <row r="83" spans="1:13" ht="15.75" customHeight="1" x14ac:dyDescent="0.25">
      <c r="A83" s="761" t="s">
        <v>887</v>
      </c>
      <c r="B83" s="747">
        <v>70.5</v>
      </c>
      <c r="C83" s="762">
        <v>209</v>
      </c>
      <c r="D83" s="746">
        <v>209</v>
      </c>
      <c r="E83" s="746">
        <v>1511.08</v>
      </c>
      <c r="F83" s="762">
        <v>4389</v>
      </c>
      <c r="G83" s="748">
        <v>4389</v>
      </c>
      <c r="H83" s="747">
        <v>0</v>
      </c>
      <c r="I83" s="762">
        <v>44</v>
      </c>
      <c r="J83" s="762">
        <v>44</v>
      </c>
      <c r="K83" s="746">
        <v>0</v>
      </c>
      <c r="L83" s="762">
        <v>1320</v>
      </c>
      <c r="M83" s="748">
        <v>638</v>
      </c>
    </row>
    <row r="84" spans="1:13" ht="15.75" customHeight="1" x14ac:dyDescent="0.25">
      <c r="A84" s="739" t="s">
        <v>888</v>
      </c>
      <c r="B84" s="742">
        <v>364.7</v>
      </c>
      <c r="C84" s="766">
        <v>301</v>
      </c>
      <c r="D84" s="741">
        <v>301</v>
      </c>
      <c r="E84" s="741">
        <v>9283.41</v>
      </c>
      <c r="F84" s="766">
        <v>7465</v>
      </c>
      <c r="G84" s="743">
        <v>7054</v>
      </c>
      <c r="H84" s="742">
        <v>476.1</v>
      </c>
      <c r="I84" s="766">
        <v>616</v>
      </c>
      <c r="J84" s="741">
        <v>616</v>
      </c>
      <c r="K84" s="741">
        <v>11120.5</v>
      </c>
      <c r="L84" s="766">
        <v>16842</v>
      </c>
      <c r="M84" s="743">
        <v>16016</v>
      </c>
    </row>
    <row r="85" spans="1:13" ht="15.75" customHeight="1" x14ac:dyDescent="0.25">
      <c r="A85" s="761" t="s">
        <v>889</v>
      </c>
      <c r="B85" s="747">
        <v>538.79999999999995</v>
      </c>
      <c r="C85" s="746">
        <v>386</v>
      </c>
      <c r="D85" s="746">
        <v>385</v>
      </c>
      <c r="E85" s="746">
        <v>11069.91</v>
      </c>
      <c r="F85" s="746">
        <v>9335</v>
      </c>
      <c r="G85" s="748" t="s">
        <v>860</v>
      </c>
      <c r="H85" s="747">
        <v>436.5</v>
      </c>
      <c r="I85" s="746">
        <v>467</v>
      </c>
      <c r="J85" s="746">
        <v>473</v>
      </c>
      <c r="K85" s="746">
        <v>16532.3</v>
      </c>
      <c r="L85" s="746">
        <v>20986</v>
      </c>
      <c r="M85" s="748">
        <v>0</v>
      </c>
    </row>
    <row r="86" spans="1:13" ht="15.75" customHeight="1" x14ac:dyDescent="0.25">
      <c r="A86" s="749" t="s">
        <v>890</v>
      </c>
      <c r="B86" s="742">
        <v>134.4</v>
      </c>
      <c r="C86" s="741">
        <v>257</v>
      </c>
      <c r="D86" s="741" t="s">
        <v>860</v>
      </c>
      <c r="E86" s="741">
        <v>2616.3000000000002</v>
      </c>
      <c r="F86" s="741">
        <v>6425</v>
      </c>
      <c r="G86" s="743">
        <v>6104</v>
      </c>
      <c r="H86" s="742">
        <v>102.4</v>
      </c>
      <c r="I86" s="741">
        <v>118</v>
      </c>
      <c r="J86" s="741">
        <v>118</v>
      </c>
      <c r="K86" s="741">
        <v>3088.7</v>
      </c>
      <c r="L86" s="741">
        <v>4463</v>
      </c>
      <c r="M86" s="743">
        <v>3895</v>
      </c>
    </row>
    <row r="87" spans="1:13" ht="15.75" customHeight="1" x14ac:dyDescent="0.25">
      <c r="A87" s="761" t="s">
        <v>891</v>
      </c>
      <c r="B87" s="747">
        <v>71.099999999999994</v>
      </c>
      <c r="C87" s="762">
        <v>62</v>
      </c>
      <c r="D87" s="762">
        <v>62</v>
      </c>
      <c r="E87" s="746">
        <v>655.71</v>
      </c>
      <c r="F87" s="762">
        <v>558</v>
      </c>
      <c r="G87" s="763">
        <v>558</v>
      </c>
      <c r="H87" s="747">
        <v>83.7</v>
      </c>
      <c r="I87" s="762">
        <v>91</v>
      </c>
      <c r="J87" s="762">
        <v>91</v>
      </c>
      <c r="K87" s="746">
        <v>421.3</v>
      </c>
      <c r="L87" s="762">
        <v>487</v>
      </c>
      <c r="M87" s="763">
        <v>426</v>
      </c>
    </row>
    <row r="88" spans="1:13" ht="15.75" customHeight="1" x14ac:dyDescent="0.25">
      <c r="A88" s="739" t="s">
        <v>892</v>
      </c>
      <c r="B88" s="742">
        <v>0.9</v>
      </c>
      <c r="C88" s="766">
        <v>0</v>
      </c>
      <c r="D88" s="766">
        <v>0</v>
      </c>
      <c r="E88" s="741">
        <v>28.52</v>
      </c>
      <c r="F88" s="766">
        <v>0</v>
      </c>
      <c r="G88" s="767">
        <v>0</v>
      </c>
      <c r="H88" s="742">
        <v>4.2</v>
      </c>
      <c r="I88" s="766">
        <v>16</v>
      </c>
      <c r="J88" s="766" t="s">
        <v>860</v>
      </c>
      <c r="K88" s="741">
        <v>122.6</v>
      </c>
      <c r="L88" s="766">
        <v>464</v>
      </c>
      <c r="M88" s="767" t="s">
        <v>860</v>
      </c>
    </row>
    <row r="89" spans="1:13" ht="15.75" customHeight="1" x14ac:dyDescent="0.25">
      <c r="A89" s="761" t="s">
        <v>893</v>
      </c>
      <c r="B89" s="747">
        <v>501</v>
      </c>
      <c r="C89" s="746">
        <v>358</v>
      </c>
      <c r="D89" s="746" t="s">
        <v>860</v>
      </c>
      <c r="E89" s="746">
        <v>10730.619999999999</v>
      </c>
      <c r="F89" s="746">
        <v>9876</v>
      </c>
      <c r="G89" s="748" t="s">
        <v>860</v>
      </c>
      <c r="H89" s="747">
        <v>872.5</v>
      </c>
      <c r="I89" s="746">
        <v>835</v>
      </c>
      <c r="J89" s="746" t="s">
        <v>860</v>
      </c>
      <c r="K89" s="746">
        <v>42099</v>
      </c>
      <c r="L89" s="746">
        <v>45925</v>
      </c>
      <c r="M89" s="748" t="s">
        <v>860</v>
      </c>
    </row>
    <row r="90" spans="1:13" ht="15.75" customHeight="1" x14ac:dyDescent="0.25">
      <c r="A90" s="739" t="s">
        <v>894</v>
      </c>
      <c r="B90" s="742">
        <v>406.5</v>
      </c>
      <c r="C90" s="741">
        <v>251</v>
      </c>
      <c r="D90" s="741" t="s">
        <v>860</v>
      </c>
      <c r="E90" s="741">
        <v>8756.5499999999993</v>
      </c>
      <c r="F90" s="741">
        <v>5949</v>
      </c>
      <c r="G90" s="743" t="s">
        <v>860</v>
      </c>
      <c r="H90" s="742">
        <v>113.9</v>
      </c>
      <c r="I90" s="741">
        <v>102</v>
      </c>
      <c r="J90" s="741" t="s">
        <v>860</v>
      </c>
      <c r="K90" s="741">
        <v>3744.3</v>
      </c>
      <c r="L90" s="741">
        <v>3672</v>
      </c>
      <c r="M90" s="743" t="s">
        <v>860</v>
      </c>
    </row>
    <row r="91" spans="1:13" ht="15.75" customHeight="1" x14ac:dyDescent="0.25">
      <c r="A91" s="761" t="s">
        <v>895</v>
      </c>
      <c r="B91" s="747">
        <v>128.1</v>
      </c>
      <c r="C91" s="746">
        <v>125</v>
      </c>
      <c r="D91" s="746" t="s">
        <v>860</v>
      </c>
      <c r="E91" s="746">
        <v>2830.52</v>
      </c>
      <c r="F91" s="746">
        <v>37500</v>
      </c>
      <c r="G91" s="748" t="s">
        <v>860</v>
      </c>
      <c r="H91" s="747">
        <v>333</v>
      </c>
      <c r="I91" s="746">
        <v>372</v>
      </c>
      <c r="J91" s="746" t="s">
        <v>860</v>
      </c>
      <c r="K91" s="746">
        <v>19366.599999999999</v>
      </c>
      <c r="L91" s="746">
        <v>24180</v>
      </c>
      <c r="M91" s="748" t="s">
        <v>860</v>
      </c>
    </row>
    <row r="92" spans="1:13" ht="15.75" customHeight="1" x14ac:dyDescent="0.25">
      <c r="A92" s="739" t="s">
        <v>896</v>
      </c>
      <c r="B92" s="742">
        <v>55.9</v>
      </c>
      <c r="C92" s="766">
        <v>54</v>
      </c>
      <c r="D92" s="766">
        <v>54</v>
      </c>
      <c r="E92" s="741">
        <v>460.89</v>
      </c>
      <c r="F92" s="766">
        <v>432</v>
      </c>
      <c r="G92" s="767">
        <v>432</v>
      </c>
      <c r="H92" s="742">
        <v>20.6</v>
      </c>
      <c r="I92" s="766">
        <v>1</v>
      </c>
      <c r="J92" s="766">
        <v>1</v>
      </c>
      <c r="K92" s="741">
        <v>129.69999999999999</v>
      </c>
      <c r="L92" s="766">
        <v>8</v>
      </c>
      <c r="M92" s="767">
        <v>8</v>
      </c>
    </row>
    <row r="93" spans="1:13" ht="21" customHeight="1" thickBot="1" x14ac:dyDescent="0.3">
      <c r="A93" s="768" t="s">
        <v>906</v>
      </c>
      <c r="B93" s="772">
        <v>534.1</v>
      </c>
      <c r="C93" s="770">
        <v>493</v>
      </c>
      <c r="D93" s="770">
        <v>89</v>
      </c>
      <c r="E93" s="770">
        <v>15136.4</v>
      </c>
      <c r="F93" s="770">
        <v>17115</v>
      </c>
      <c r="G93" s="771">
        <v>2785</v>
      </c>
      <c r="H93" s="772">
        <v>158.5</v>
      </c>
      <c r="I93" s="770">
        <v>188</v>
      </c>
      <c r="J93" s="770">
        <v>172</v>
      </c>
      <c r="K93" s="770">
        <v>7053.7</v>
      </c>
      <c r="L93" s="770">
        <v>8620</v>
      </c>
      <c r="M93" s="771">
        <v>1055</v>
      </c>
    </row>
    <row r="94" spans="1:13" ht="15.75" customHeight="1" x14ac:dyDescent="0.25">
      <c r="A94" s="773" t="s">
        <v>182</v>
      </c>
      <c r="B94" s="726"/>
      <c r="C94" s="726"/>
      <c r="D94" s="726"/>
      <c r="E94" s="726"/>
      <c r="F94" s="726"/>
      <c r="G94" s="726"/>
      <c r="H94" s="777"/>
      <c r="I94" s="776"/>
      <c r="J94" s="777"/>
      <c r="K94" s="777"/>
      <c r="L94" s="776"/>
      <c r="M94" s="775"/>
    </row>
    <row r="95" spans="1:13" ht="15.75" customHeight="1" x14ac:dyDescent="0.25">
      <c r="A95" s="778" t="s">
        <v>898</v>
      </c>
      <c r="B95" s="726"/>
      <c r="C95" s="726"/>
      <c r="D95" s="726"/>
      <c r="E95" s="726"/>
      <c r="F95" s="726"/>
      <c r="G95" s="726"/>
      <c r="H95" s="726"/>
      <c r="I95" s="726"/>
      <c r="J95" s="726"/>
      <c r="K95" s="726"/>
      <c r="L95" s="779"/>
      <c r="M95" s="726"/>
    </row>
    <row r="96" spans="1:13" ht="15.75" customHeight="1" x14ac:dyDescent="0.2"/>
    <row r="97" ht="15.75" customHeight="1" x14ac:dyDescent="0.2"/>
    <row r="98" ht="15.75" customHeight="1" x14ac:dyDescent="0.2"/>
  </sheetData>
  <mergeCells count="17">
    <mergeCell ref="A50:K50"/>
    <mergeCell ref="A51:A53"/>
    <mergeCell ref="B51:G51"/>
    <mergeCell ref="H51:M51"/>
    <mergeCell ref="B52:D52"/>
    <mergeCell ref="E52:G52"/>
    <mergeCell ref="H52:J52"/>
    <mergeCell ref="K52:M52"/>
    <mergeCell ref="A1:F1"/>
    <mergeCell ref="A2:F2"/>
    <mergeCell ref="A5:A7"/>
    <mergeCell ref="B5:G5"/>
    <mergeCell ref="H5:M5"/>
    <mergeCell ref="B6:D6"/>
    <mergeCell ref="E6:G6"/>
    <mergeCell ref="H6:J6"/>
    <mergeCell ref="K6:M6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507F-5356-4732-B3E9-425EA5353909}">
  <dimension ref="A1:N175"/>
  <sheetViews>
    <sheetView defaultGridColor="0" view="pageBreakPreview" colorId="18" zoomScale="80" zoomScaleNormal="75" zoomScaleSheetLayoutView="80" workbookViewId="0">
      <selection activeCell="D15" sqref="D15"/>
    </sheetView>
  </sheetViews>
  <sheetFormatPr baseColWidth="10" defaultColWidth="10.7109375" defaultRowHeight="12.75" x14ac:dyDescent="0.2"/>
  <cols>
    <col min="1" max="1" width="24.42578125" style="204" customWidth="1"/>
    <col min="2" max="2" width="14.140625" style="204" customWidth="1"/>
    <col min="3" max="7" width="14" style="204" customWidth="1"/>
    <col min="8" max="256" width="10.7109375" style="204"/>
    <col min="257" max="257" width="24.42578125" style="204" customWidth="1"/>
    <col min="258" max="258" width="14.140625" style="204" customWidth="1"/>
    <col min="259" max="263" width="14" style="204" customWidth="1"/>
    <col min="264" max="512" width="10.7109375" style="204"/>
    <col min="513" max="513" width="24.42578125" style="204" customWidth="1"/>
    <col min="514" max="514" width="14.140625" style="204" customWidth="1"/>
    <col min="515" max="519" width="14" style="204" customWidth="1"/>
    <col min="520" max="768" width="10.7109375" style="204"/>
    <col min="769" max="769" width="24.42578125" style="204" customWidth="1"/>
    <col min="770" max="770" width="14.140625" style="204" customWidth="1"/>
    <col min="771" max="775" width="14" style="204" customWidth="1"/>
    <col min="776" max="1024" width="10.7109375" style="204"/>
    <col min="1025" max="1025" width="24.42578125" style="204" customWidth="1"/>
    <col min="1026" max="1026" width="14.140625" style="204" customWidth="1"/>
    <col min="1027" max="1031" width="14" style="204" customWidth="1"/>
    <col min="1032" max="1280" width="10.7109375" style="204"/>
    <col min="1281" max="1281" width="24.42578125" style="204" customWidth="1"/>
    <col min="1282" max="1282" width="14.140625" style="204" customWidth="1"/>
    <col min="1283" max="1287" width="14" style="204" customWidth="1"/>
    <col min="1288" max="1536" width="10.7109375" style="204"/>
    <col min="1537" max="1537" width="24.42578125" style="204" customWidth="1"/>
    <col min="1538" max="1538" width="14.140625" style="204" customWidth="1"/>
    <col min="1539" max="1543" width="14" style="204" customWidth="1"/>
    <col min="1544" max="1792" width="10.7109375" style="204"/>
    <col min="1793" max="1793" width="24.42578125" style="204" customWidth="1"/>
    <col min="1794" max="1794" width="14.140625" style="204" customWidth="1"/>
    <col min="1795" max="1799" width="14" style="204" customWidth="1"/>
    <col min="1800" max="2048" width="10.7109375" style="204"/>
    <col min="2049" max="2049" width="24.42578125" style="204" customWidth="1"/>
    <col min="2050" max="2050" width="14.140625" style="204" customWidth="1"/>
    <col min="2051" max="2055" width="14" style="204" customWidth="1"/>
    <col min="2056" max="2304" width="10.7109375" style="204"/>
    <col min="2305" max="2305" width="24.42578125" style="204" customWidth="1"/>
    <col min="2306" max="2306" width="14.140625" style="204" customWidth="1"/>
    <col min="2307" max="2311" width="14" style="204" customWidth="1"/>
    <col min="2312" max="2560" width="10.7109375" style="204"/>
    <col min="2561" max="2561" width="24.42578125" style="204" customWidth="1"/>
    <col min="2562" max="2562" width="14.140625" style="204" customWidth="1"/>
    <col min="2563" max="2567" width="14" style="204" customWidth="1"/>
    <col min="2568" max="2816" width="10.7109375" style="204"/>
    <col min="2817" max="2817" width="24.42578125" style="204" customWidth="1"/>
    <col min="2818" max="2818" width="14.140625" style="204" customWidth="1"/>
    <col min="2819" max="2823" width="14" style="204" customWidth="1"/>
    <col min="2824" max="3072" width="10.7109375" style="204"/>
    <col min="3073" max="3073" width="24.42578125" style="204" customWidth="1"/>
    <col min="3074" max="3074" width="14.140625" style="204" customWidth="1"/>
    <col min="3075" max="3079" width="14" style="204" customWidth="1"/>
    <col min="3080" max="3328" width="10.7109375" style="204"/>
    <col min="3329" max="3329" width="24.42578125" style="204" customWidth="1"/>
    <col min="3330" max="3330" width="14.140625" style="204" customWidth="1"/>
    <col min="3331" max="3335" width="14" style="204" customWidth="1"/>
    <col min="3336" max="3584" width="10.7109375" style="204"/>
    <col min="3585" max="3585" width="24.42578125" style="204" customWidth="1"/>
    <col min="3586" max="3586" width="14.140625" style="204" customWidth="1"/>
    <col min="3587" max="3591" width="14" style="204" customWidth="1"/>
    <col min="3592" max="3840" width="10.7109375" style="204"/>
    <col min="3841" max="3841" width="24.42578125" style="204" customWidth="1"/>
    <col min="3842" max="3842" width="14.140625" style="204" customWidth="1"/>
    <col min="3843" max="3847" width="14" style="204" customWidth="1"/>
    <col min="3848" max="4096" width="10.7109375" style="204"/>
    <col min="4097" max="4097" width="24.42578125" style="204" customWidth="1"/>
    <col min="4098" max="4098" width="14.140625" style="204" customWidth="1"/>
    <col min="4099" max="4103" width="14" style="204" customWidth="1"/>
    <col min="4104" max="4352" width="10.7109375" style="204"/>
    <col min="4353" max="4353" width="24.42578125" style="204" customWidth="1"/>
    <col min="4354" max="4354" width="14.140625" style="204" customWidth="1"/>
    <col min="4355" max="4359" width="14" style="204" customWidth="1"/>
    <col min="4360" max="4608" width="10.7109375" style="204"/>
    <col min="4609" max="4609" width="24.42578125" style="204" customWidth="1"/>
    <col min="4610" max="4610" width="14.140625" style="204" customWidth="1"/>
    <col min="4611" max="4615" width="14" style="204" customWidth="1"/>
    <col min="4616" max="4864" width="10.7109375" style="204"/>
    <col min="4865" max="4865" width="24.42578125" style="204" customWidth="1"/>
    <col min="4866" max="4866" width="14.140625" style="204" customWidth="1"/>
    <col min="4867" max="4871" width="14" style="204" customWidth="1"/>
    <col min="4872" max="5120" width="10.7109375" style="204"/>
    <col min="5121" max="5121" width="24.42578125" style="204" customWidth="1"/>
    <col min="5122" max="5122" width="14.140625" style="204" customWidth="1"/>
    <col min="5123" max="5127" width="14" style="204" customWidth="1"/>
    <col min="5128" max="5376" width="10.7109375" style="204"/>
    <col min="5377" max="5377" width="24.42578125" style="204" customWidth="1"/>
    <col min="5378" max="5378" width="14.140625" style="204" customWidth="1"/>
    <col min="5379" max="5383" width="14" style="204" customWidth="1"/>
    <col min="5384" max="5632" width="10.7109375" style="204"/>
    <col min="5633" max="5633" width="24.42578125" style="204" customWidth="1"/>
    <col min="5634" max="5634" width="14.140625" style="204" customWidth="1"/>
    <col min="5635" max="5639" width="14" style="204" customWidth="1"/>
    <col min="5640" max="5888" width="10.7109375" style="204"/>
    <col min="5889" max="5889" width="24.42578125" style="204" customWidth="1"/>
    <col min="5890" max="5890" width="14.140625" style="204" customWidth="1"/>
    <col min="5891" max="5895" width="14" style="204" customWidth="1"/>
    <col min="5896" max="6144" width="10.7109375" style="204"/>
    <col min="6145" max="6145" width="24.42578125" style="204" customWidth="1"/>
    <col min="6146" max="6146" width="14.140625" style="204" customWidth="1"/>
    <col min="6147" max="6151" width="14" style="204" customWidth="1"/>
    <col min="6152" max="6400" width="10.7109375" style="204"/>
    <col min="6401" max="6401" width="24.42578125" style="204" customWidth="1"/>
    <col min="6402" max="6402" width="14.140625" style="204" customWidth="1"/>
    <col min="6403" max="6407" width="14" style="204" customWidth="1"/>
    <col min="6408" max="6656" width="10.7109375" style="204"/>
    <col min="6657" max="6657" width="24.42578125" style="204" customWidth="1"/>
    <col min="6658" max="6658" width="14.140625" style="204" customWidth="1"/>
    <col min="6659" max="6663" width="14" style="204" customWidth="1"/>
    <col min="6664" max="6912" width="10.7109375" style="204"/>
    <col min="6913" max="6913" width="24.42578125" style="204" customWidth="1"/>
    <col min="6914" max="6914" width="14.140625" style="204" customWidth="1"/>
    <col min="6915" max="6919" width="14" style="204" customWidth="1"/>
    <col min="6920" max="7168" width="10.7109375" style="204"/>
    <col min="7169" max="7169" width="24.42578125" style="204" customWidth="1"/>
    <col min="7170" max="7170" width="14.140625" style="204" customWidth="1"/>
    <col min="7171" max="7175" width="14" style="204" customWidth="1"/>
    <col min="7176" max="7424" width="10.7109375" style="204"/>
    <col min="7425" max="7425" width="24.42578125" style="204" customWidth="1"/>
    <col min="7426" max="7426" width="14.140625" style="204" customWidth="1"/>
    <col min="7427" max="7431" width="14" style="204" customWidth="1"/>
    <col min="7432" max="7680" width="10.7109375" style="204"/>
    <col min="7681" max="7681" width="24.42578125" style="204" customWidth="1"/>
    <col min="7682" max="7682" width="14.140625" style="204" customWidth="1"/>
    <col min="7683" max="7687" width="14" style="204" customWidth="1"/>
    <col min="7688" max="7936" width="10.7109375" style="204"/>
    <col min="7937" max="7937" width="24.42578125" style="204" customWidth="1"/>
    <col min="7938" max="7938" width="14.140625" style="204" customWidth="1"/>
    <col min="7939" max="7943" width="14" style="204" customWidth="1"/>
    <col min="7944" max="8192" width="10.7109375" style="204"/>
    <col min="8193" max="8193" width="24.42578125" style="204" customWidth="1"/>
    <col min="8194" max="8194" width="14.140625" style="204" customWidth="1"/>
    <col min="8195" max="8199" width="14" style="204" customWidth="1"/>
    <col min="8200" max="8448" width="10.7109375" style="204"/>
    <col min="8449" max="8449" width="24.42578125" style="204" customWidth="1"/>
    <col min="8450" max="8450" width="14.140625" style="204" customWidth="1"/>
    <col min="8451" max="8455" width="14" style="204" customWidth="1"/>
    <col min="8456" max="8704" width="10.7109375" style="204"/>
    <col min="8705" max="8705" width="24.42578125" style="204" customWidth="1"/>
    <col min="8706" max="8706" width="14.140625" style="204" customWidth="1"/>
    <col min="8707" max="8711" width="14" style="204" customWidth="1"/>
    <col min="8712" max="8960" width="10.7109375" style="204"/>
    <col min="8961" max="8961" width="24.42578125" style="204" customWidth="1"/>
    <col min="8962" max="8962" width="14.140625" style="204" customWidth="1"/>
    <col min="8963" max="8967" width="14" style="204" customWidth="1"/>
    <col min="8968" max="9216" width="10.7109375" style="204"/>
    <col min="9217" max="9217" width="24.42578125" style="204" customWidth="1"/>
    <col min="9218" max="9218" width="14.140625" style="204" customWidth="1"/>
    <col min="9219" max="9223" width="14" style="204" customWidth="1"/>
    <col min="9224" max="9472" width="10.7109375" style="204"/>
    <col min="9473" max="9473" width="24.42578125" style="204" customWidth="1"/>
    <col min="9474" max="9474" width="14.140625" style="204" customWidth="1"/>
    <col min="9475" max="9479" width="14" style="204" customWidth="1"/>
    <col min="9480" max="9728" width="10.7109375" style="204"/>
    <col min="9729" max="9729" width="24.42578125" style="204" customWidth="1"/>
    <col min="9730" max="9730" width="14.140625" style="204" customWidth="1"/>
    <col min="9731" max="9735" width="14" style="204" customWidth="1"/>
    <col min="9736" max="9984" width="10.7109375" style="204"/>
    <col min="9985" max="9985" width="24.42578125" style="204" customWidth="1"/>
    <col min="9986" max="9986" width="14.140625" style="204" customWidth="1"/>
    <col min="9987" max="9991" width="14" style="204" customWidth="1"/>
    <col min="9992" max="10240" width="10.7109375" style="204"/>
    <col min="10241" max="10241" width="24.42578125" style="204" customWidth="1"/>
    <col min="10242" max="10242" width="14.140625" style="204" customWidth="1"/>
    <col min="10243" max="10247" width="14" style="204" customWidth="1"/>
    <col min="10248" max="10496" width="10.7109375" style="204"/>
    <col min="10497" max="10497" width="24.42578125" style="204" customWidth="1"/>
    <col min="10498" max="10498" width="14.140625" style="204" customWidth="1"/>
    <col min="10499" max="10503" width="14" style="204" customWidth="1"/>
    <col min="10504" max="10752" width="10.7109375" style="204"/>
    <col min="10753" max="10753" width="24.42578125" style="204" customWidth="1"/>
    <col min="10754" max="10754" width="14.140625" style="204" customWidth="1"/>
    <col min="10755" max="10759" width="14" style="204" customWidth="1"/>
    <col min="10760" max="11008" width="10.7109375" style="204"/>
    <col min="11009" max="11009" width="24.42578125" style="204" customWidth="1"/>
    <col min="11010" max="11010" width="14.140625" style="204" customWidth="1"/>
    <col min="11011" max="11015" width="14" style="204" customWidth="1"/>
    <col min="11016" max="11264" width="10.7109375" style="204"/>
    <col min="11265" max="11265" width="24.42578125" style="204" customWidth="1"/>
    <col min="11266" max="11266" width="14.140625" style="204" customWidth="1"/>
    <col min="11267" max="11271" width="14" style="204" customWidth="1"/>
    <col min="11272" max="11520" width="10.7109375" style="204"/>
    <col min="11521" max="11521" width="24.42578125" style="204" customWidth="1"/>
    <col min="11522" max="11522" width="14.140625" style="204" customWidth="1"/>
    <col min="11523" max="11527" width="14" style="204" customWidth="1"/>
    <col min="11528" max="11776" width="10.7109375" style="204"/>
    <col min="11777" max="11777" width="24.42578125" style="204" customWidth="1"/>
    <col min="11778" max="11778" width="14.140625" style="204" customWidth="1"/>
    <col min="11779" max="11783" width="14" style="204" customWidth="1"/>
    <col min="11784" max="12032" width="10.7109375" style="204"/>
    <col min="12033" max="12033" width="24.42578125" style="204" customWidth="1"/>
    <col min="12034" max="12034" width="14.140625" style="204" customWidth="1"/>
    <col min="12035" max="12039" width="14" style="204" customWidth="1"/>
    <col min="12040" max="12288" width="10.7109375" style="204"/>
    <col min="12289" max="12289" width="24.42578125" style="204" customWidth="1"/>
    <col min="12290" max="12290" width="14.140625" style="204" customWidth="1"/>
    <col min="12291" max="12295" width="14" style="204" customWidth="1"/>
    <col min="12296" max="12544" width="10.7109375" style="204"/>
    <col min="12545" max="12545" width="24.42578125" style="204" customWidth="1"/>
    <col min="12546" max="12546" width="14.140625" style="204" customWidth="1"/>
    <col min="12547" max="12551" width="14" style="204" customWidth="1"/>
    <col min="12552" max="12800" width="10.7109375" style="204"/>
    <col min="12801" max="12801" width="24.42578125" style="204" customWidth="1"/>
    <col min="12802" max="12802" width="14.140625" style="204" customWidth="1"/>
    <col min="12803" max="12807" width="14" style="204" customWidth="1"/>
    <col min="12808" max="13056" width="10.7109375" style="204"/>
    <col min="13057" max="13057" width="24.42578125" style="204" customWidth="1"/>
    <col min="13058" max="13058" width="14.140625" style="204" customWidth="1"/>
    <col min="13059" max="13063" width="14" style="204" customWidth="1"/>
    <col min="13064" max="13312" width="10.7109375" style="204"/>
    <col min="13313" max="13313" width="24.42578125" style="204" customWidth="1"/>
    <col min="13314" max="13314" width="14.140625" style="204" customWidth="1"/>
    <col min="13315" max="13319" width="14" style="204" customWidth="1"/>
    <col min="13320" max="13568" width="10.7109375" style="204"/>
    <col min="13569" max="13569" width="24.42578125" style="204" customWidth="1"/>
    <col min="13570" max="13570" width="14.140625" style="204" customWidth="1"/>
    <col min="13571" max="13575" width="14" style="204" customWidth="1"/>
    <col min="13576" max="13824" width="10.7109375" style="204"/>
    <col min="13825" max="13825" width="24.42578125" style="204" customWidth="1"/>
    <col min="13826" max="13826" width="14.140625" style="204" customWidth="1"/>
    <col min="13827" max="13831" width="14" style="204" customWidth="1"/>
    <col min="13832" max="14080" width="10.7109375" style="204"/>
    <col min="14081" max="14081" width="24.42578125" style="204" customWidth="1"/>
    <col min="14082" max="14082" width="14.140625" style="204" customWidth="1"/>
    <col min="14083" max="14087" width="14" style="204" customWidth="1"/>
    <col min="14088" max="14336" width="10.7109375" style="204"/>
    <col min="14337" max="14337" width="24.42578125" style="204" customWidth="1"/>
    <col min="14338" max="14338" width="14.140625" style="204" customWidth="1"/>
    <col min="14339" max="14343" width="14" style="204" customWidth="1"/>
    <col min="14344" max="14592" width="10.7109375" style="204"/>
    <col min="14593" max="14593" width="24.42578125" style="204" customWidth="1"/>
    <col min="14594" max="14594" width="14.140625" style="204" customWidth="1"/>
    <col min="14595" max="14599" width="14" style="204" customWidth="1"/>
    <col min="14600" max="14848" width="10.7109375" style="204"/>
    <col min="14849" max="14849" width="24.42578125" style="204" customWidth="1"/>
    <col min="14850" max="14850" width="14.140625" style="204" customWidth="1"/>
    <col min="14851" max="14855" width="14" style="204" customWidth="1"/>
    <col min="14856" max="15104" width="10.7109375" style="204"/>
    <col min="15105" max="15105" width="24.42578125" style="204" customWidth="1"/>
    <col min="15106" max="15106" width="14.140625" style="204" customWidth="1"/>
    <col min="15107" max="15111" width="14" style="204" customWidth="1"/>
    <col min="15112" max="15360" width="10.7109375" style="204"/>
    <col min="15361" max="15361" width="24.42578125" style="204" customWidth="1"/>
    <col min="15362" max="15362" width="14.140625" style="204" customWidth="1"/>
    <col min="15363" max="15367" width="14" style="204" customWidth="1"/>
    <col min="15368" max="15616" width="10.7109375" style="204"/>
    <col min="15617" max="15617" width="24.42578125" style="204" customWidth="1"/>
    <col min="15618" max="15618" width="14.140625" style="204" customWidth="1"/>
    <col min="15619" max="15623" width="14" style="204" customWidth="1"/>
    <col min="15624" max="15872" width="10.7109375" style="204"/>
    <col min="15873" max="15873" width="24.42578125" style="204" customWidth="1"/>
    <col min="15874" max="15874" width="14.140625" style="204" customWidth="1"/>
    <col min="15875" max="15879" width="14" style="204" customWidth="1"/>
    <col min="15880" max="16128" width="10.7109375" style="204"/>
    <col min="16129" max="16129" width="24.42578125" style="204" customWidth="1"/>
    <col min="16130" max="16130" width="14.140625" style="204" customWidth="1"/>
    <col min="16131" max="16135" width="14" style="204" customWidth="1"/>
    <col min="16136" max="16384" width="10.7109375" style="204"/>
  </cols>
  <sheetData>
    <row r="1" spans="1:8" ht="29.25" customHeight="1" x14ac:dyDescent="0.35">
      <c r="A1" s="817" t="s">
        <v>138</v>
      </c>
      <c r="B1" s="817"/>
      <c r="C1" s="817"/>
      <c r="D1" s="817"/>
      <c r="E1" s="817"/>
      <c r="F1" s="817"/>
      <c r="G1" s="203"/>
    </row>
    <row r="2" spans="1:8" ht="22.15" customHeight="1" x14ac:dyDescent="0.3">
      <c r="A2" s="818" t="s">
        <v>139</v>
      </c>
      <c r="B2" s="818"/>
      <c r="C2" s="818"/>
      <c r="D2" s="818"/>
      <c r="E2" s="818"/>
      <c r="F2" s="203"/>
      <c r="G2" s="205"/>
    </row>
    <row r="3" spans="1:8" ht="21.75" customHeight="1" thickBot="1" x14ac:dyDescent="0.35">
      <c r="A3" s="206"/>
      <c r="B3" s="206"/>
      <c r="C3" s="206"/>
      <c r="D3" s="206"/>
      <c r="E3" s="206"/>
      <c r="F3" s="203"/>
      <c r="G3" s="207"/>
    </row>
    <row r="4" spans="1:8" ht="30" customHeight="1" thickBot="1" x14ac:dyDescent="0.25">
      <c r="A4" s="208" t="s">
        <v>140</v>
      </c>
      <c r="B4" s="209"/>
      <c r="C4" s="209"/>
      <c r="D4" s="209"/>
      <c r="E4" s="209"/>
      <c r="F4" s="209"/>
      <c r="G4" s="210" t="s">
        <v>141</v>
      </c>
      <c r="H4" s="211"/>
    </row>
    <row r="5" spans="1:8" s="212" customFormat="1" ht="21.75" customHeight="1" x14ac:dyDescent="0.25">
      <c r="A5" s="809" t="s">
        <v>142</v>
      </c>
      <c r="B5" s="812" t="s">
        <v>143</v>
      </c>
      <c r="C5" s="812"/>
      <c r="D5" s="812"/>
      <c r="E5" s="820" t="s">
        <v>144</v>
      </c>
      <c r="F5" s="820"/>
      <c r="G5" s="812"/>
    </row>
    <row r="6" spans="1:8" s="212" customFormat="1" ht="72" customHeight="1" thickBot="1" x14ac:dyDescent="0.3">
      <c r="A6" s="819"/>
      <c r="B6" s="213" t="s">
        <v>145</v>
      </c>
      <c r="C6" s="214" t="s">
        <v>146</v>
      </c>
      <c r="D6" s="215" t="s">
        <v>147</v>
      </c>
      <c r="E6" s="213" t="s">
        <v>145</v>
      </c>
      <c r="F6" s="214" t="s">
        <v>146</v>
      </c>
      <c r="G6" s="215" t="s">
        <v>147</v>
      </c>
    </row>
    <row r="7" spans="1:8" s="212" customFormat="1" ht="20.100000000000001" customHeight="1" x14ac:dyDescent="0.25">
      <c r="A7" s="216" t="s">
        <v>148</v>
      </c>
      <c r="B7" s="217">
        <v>1637907.3</v>
      </c>
      <c r="C7" s="218">
        <v>1645814</v>
      </c>
      <c r="D7" s="219">
        <v>1416555</v>
      </c>
      <c r="E7" s="220">
        <v>272697.09999999998</v>
      </c>
      <c r="F7" s="218">
        <v>225859</v>
      </c>
      <c r="G7" s="219">
        <v>185704</v>
      </c>
    </row>
    <row r="8" spans="1:8" s="212" customFormat="1" ht="20.100000000000001" customHeight="1" x14ac:dyDescent="0.25">
      <c r="A8" s="221" t="s">
        <v>149</v>
      </c>
      <c r="B8" s="222">
        <v>1555755.9454545453</v>
      </c>
      <c r="C8" s="223">
        <v>1337836</v>
      </c>
      <c r="D8" s="224">
        <v>1226795</v>
      </c>
      <c r="E8" s="225">
        <v>128594.4</v>
      </c>
      <c r="F8" s="223">
        <v>156213</v>
      </c>
      <c r="G8" s="224">
        <v>128454</v>
      </c>
    </row>
    <row r="9" spans="1:8" s="212" customFormat="1" ht="20.100000000000001" customHeight="1" x14ac:dyDescent="0.25">
      <c r="A9" s="226" t="s">
        <v>150</v>
      </c>
      <c r="B9" s="227">
        <v>267461.2818181818</v>
      </c>
      <c r="C9" s="228">
        <v>265372</v>
      </c>
      <c r="D9" s="229">
        <v>242830</v>
      </c>
      <c r="E9" s="230">
        <v>265717.5</v>
      </c>
      <c r="F9" s="228">
        <v>263543</v>
      </c>
      <c r="G9" s="229">
        <v>240572</v>
      </c>
    </row>
    <row r="10" spans="1:8" s="212" customFormat="1" ht="20.100000000000001" customHeight="1" x14ac:dyDescent="0.25">
      <c r="A10" s="221" t="s">
        <v>151</v>
      </c>
      <c r="B10" s="222">
        <v>15573.609090909089</v>
      </c>
      <c r="C10" s="223">
        <v>17329</v>
      </c>
      <c r="D10" s="224">
        <v>17094</v>
      </c>
      <c r="E10" s="231">
        <v>5115.7</v>
      </c>
      <c r="F10" s="223">
        <v>5574</v>
      </c>
      <c r="G10" s="224">
        <v>7134</v>
      </c>
    </row>
    <row r="11" spans="1:8" s="212" customFormat="1" ht="20.100000000000001" customHeight="1" x14ac:dyDescent="0.25">
      <c r="A11" s="232" t="s">
        <v>152</v>
      </c>
      <c r="B11" s="233">
        <v>585.5</v>
      </c>
      <c r="C11" s="234">
        <v>779</v>
      </c>
      <c r="D11" s="235">
        <v>1165</v>
      </c>
      <c r="E11" s="236">
        <v>301</v>
      </c>
      <c r="F11" s="234">
        <v>374</v>
      </c>
      <c r="G11" s="235">
        <v>710</v>
      </c>
    </row>
    <row r="12" spans="1:8" s="212" customFormat="1" ht="20.100000000000001" customHeight="1" x14ac:dyDescent="0.25">
      <c r="A12" s="221" t="s">
        <v>153</v>
      </c>
      <c r="B12" s="237">
        <v>42.5</v>
      </c>
      <c r="C12" s="223">
        <v>53</v>
      </c>
      <c r="D12" s="224">
        <v>70</v>
      </c>
      <c r="E12" s="231">
        <v>0</v>
      </c>
      <c r="F12" s="223">
        <v>0</v>
      </c>
      <c r="G12" s="224">
        <v>10</v>
      </c>
    </row>
    <row r="13" spans="1:8" s="212" customFormat="1" ht="24" customHeight="1" thickBot="1" x14ac:dyDescent="0.3">
      <c r="A13" s="238" t="s">
        <v>154</v>
      </c>
      <c r="B13" s="239">
        <v>3477326.1363636358</v>
      </c>
      <c r="C13" s="240">
        <v>3267183</v>
      </c>
      <c r="D13" s="241">
        <v>2904509</v>
      </c>
      <c r="E13" s="242">
        <v>672425.7</v>
      </c>
      <c r="F13" s="240">
        <v>651563</v>
      </c>
      <c r="G13" s="241">
        <v>562584</v>
      </c>
    </row>
    <row r="14" spans="1:8" s="212" customFormat="1" ht="24.75" customHeight="1" thickBot="1" x14ac:dyDescent="0.3">
      <c r="A14" s="243"/>
      <c r="B14" s="813"/>
      <c r="C14" s="813"/>
      <c r="D14" s="813"/>
      <c r="E14" s="813"/>
      <c r="F14" s="813"/>
      <c r="G14" s="813"/>
    </row>
    <row r="15" spans="1:8" s="212" customFormat="1" ht="47.65" customHeight="1" thickBot="1" x14ac:dyDescent="0.3">
      <c r="A15" s="244" t="s">
        <v>155</v>
      </c>
      <c r="B15" s="245" t="s">
        <v>156</v>
      </c>
      <c r="C15" s="246">
        <v>2022</v>
      </c>
      <c r="D15" s="247" t="s">
        <v>157</v>
      </c>
      <c r="E15" s="245" t="s">
        <v>156</v>
      </c>
      <c r="F15" s="246">
        <v>2022</v>
      </c>
      <c r="G15" s="247" t="s">
        <v>157</v>
      </c>
    </row>
    <row r="16" spans="1:8" s="212" customFormat="1" ht="23.25" customHeight="1" x14ac:dyDescent="0.25">
      <c r="A16" s="248" t="s">
        <v>158</v>
      </c>
      <c r="B16" s="249"/>
      <c r="C16" s="250"/>
      <c r="D16" s="251"/>
      <c r="E16" s="252"/>
      <c r="F16" s="250"/>
      <c r="G16" s="251"/>
    </row>
    <row r="17" spans="1:7" s="212" customFormat="1" ht="20.100000000000001" customHeight="1" x14ac:dyDescent="0.25">
      <c r="A17" s="253" t="s">
        <v>159</v>
      </c>
      <c r="B17" s="254">
        <v>9022.4</v>
      </c>
      <c r="C17" s="255">
        <v>4323</v>
      </c>
      <c r="D17" s="256" t="s">
        <v>160</v>
      </c>
      <c r="E17" s="257">
        <v>6540.6</v>
      </c>
      <c r="F17" s="255">
        <v>3152</v>
      </c>
      <c r="G17" s="258" t="s">
        <v>160</v>
      </c>
    </row>
    <row r="18" spans="1:7" s="212" customFormat="1" ht="20.100000000000001" customHeight="1" x14ac:dyDescent="0.25">
      <c r="A18" s="259" t="s">
        <v>161</v>
      </c>
      <c r="B18" s="260">
        <v>5249.7000000000007</v>
      </c>
      <c r="C18" s="261">
        <v>2630</v>
      </c>
      <c r="D18" s="262" t="s">
        <v>160</v>
      </c>
      <c r="E18" s="263">
        <v>3272.8</v>
      </c>
      <c r="F18" s="261">
        <v>1362</v>
      </c>
      <c r="G18" s="262" t="s">
        <v>160</v>
      </c>
    </row>
    <row r="19" spans="1:7" s="212" customFormat="1" ht="20.100000000000001" customHeight="1" x14ac:dyDescent="0.25">
      <c r="A19" s="253" t="s">
        <v>162</v>
      </c>
      <c r="B19" s="254">
        <v>15523.199999999999</v>
      </c>
      <c r="C19" s="255">
        <v>14030</v>
      </c>
      <c r="D19" s="264" t="s">
        <v>160</v>
      </c>
      <c r="E19" s="257">
        <v>14507.4</v>
      </c>
      <c r="F19" s="255">
        <v>12804</v>
      </c>
      <c r="G19" s="264" t="s">
        <v>160</v>
      </c>
    </row>
    <row r="20" spans="1:7" s="212" customFormat="1" ht="20.100000000000001" customHeight="1" x14ac:dyDescent="0.25">
      <c r="A20" s="259" t="s">
        <v>163</v>
      </c>
      <c r="B20" s="260">
        <v>17420.400000000001</v>
      </c>
      <c r="C20" s="261">
        <v>14972</v>
      </c>
      <c r="D20" s="262">
        <v>16073</v>
      </c>
      <c r="E20" s="263">
        <v>3583.9</v>
      </c>
      <c r="F20" s="265">
        <v>1385</v>
      </c>
      <c r="G20" s="266">
        <v>8319</v>
      </c>
    </row>
    <row r="21" spans="1:7" s="212" customFormat="1" ht="20.100000000000001" customHeight="1" x14ac:dyDescent="0.25">
      <c r="A21" s="253" t="s">
        <v>164</v>
      </c>
      <c r="B21" s="254">
        <v>20858</v>
      </c>
      <c r="C21" s="255">
        <v>17764</v>
      </c>
      <c r="D21" s="264">
        <v>17366</v>
      </c>
      <c r="E21" s="257">
        <v>3605.1</v>
      </c>
      <c r="F21" s="267">
        <v>866</v>
      </c>
      <c r="G21" s="268">
        <v>3396</v>
      </c>
    </row>
    <row r="22" spans="1:7" s="212" customFormat="1" ht="20.100000000000001" customHeight="1" x14ac:dyDescent="0.25">
      <c r="A22" s="259" t="s">
        <v>165</v>
      </c>
      <c r="B22" s="260">
        <v>16865.900000000001</v>
      </c>
      <c r="C22" s="261">
        <v>12443</v>
      </c>
      <c r="D22" s="262" t="s">
        <v>160</v>
      </c>
      <c r="E22" s="263">
        <v>1167</v>
      </c>
      <c r="F22" s="265">
        <v>1462</v>
      </c>
      <c r="G22" s="262" t="s">
        <v>160</v>
      </c>
    </row>
    <row r="23" spans="1:7" s="212" customFormat="1" ht="20.100000000000001" customHeight="1" x14ac:dyDescent="0.25">
      <c r="A23" s="269" t="s">
        <v>166</v>
      </c>
      <c r="B23" s="270">
        <v>5453.8</v>
      </c>
      <c r="C23" s="271">
        <v>3313</v>
      </c>
      <c r="D23" s="272">
        <v>9043</v>
      </c>
      <c r="E23" s="273">
        <v>4983.3</v>
      </c>
      <c r="F23" s="274">
        <v>1838</v>
      </c>
      <c r="G23" s="275">
        <v>7588</v>
      </c>
    </row>
    <row r="24" spans="1:7" s="212" customFormat="1" ht="20.100000000000001" customHeight="1" x14ac:dyDescent="0.25">
      <c r="A24" s="259" t="s">
        <v>167</v>
      </c>
      <c r="B24" s="260">
        <v>10382.700000000001</v>
      </c>
      <c r="C24" s="261">
        <v>11675</v>
      </c>
      <c r="D24" s="262">
        <v>11567</v>
      </c>
      <c r="E24" s="263">
        <v>3580.7</v>
      </c>
      <c r="F24" s="265">
        <v>1713</v>
      </c>
      <c r="G24" s="266">
        <v>3256</v>
      </c>
    </row>
    <row r="25" spans="1:7" s="212" customFormat="1" ht="20.100000000000001" customHeight="1" x14ac:dyDescent="0.25">
      <c r="A25" s="269" t="s">
        <v>168</v>
      </c>
      <c r="B25" s="270">
        <v>3057.4</v>
      </c>
      <c r="C25" s="271">
        <v>2173</v>
      </c>
      <c r="D25" s="272" t="s">
        <v>160</v>
      </c>
      <c r="E25" s="273">
        <v>2661.8</v>
      </c>
      <c r="F25" s="271">
        <v>1828</v>
      </c>
      <c r="G25" s="272" t="s">
        <v>160</v>
      </c>
    </row>
    <row r="26" spans="1:7" s="212" customFormat="1" ht="20.100000000000001" customHeight="1" x14ac:dyDescent="0.25">
      <c r="A26" s="259" t="s">
        <v>169</v>
      </c>
      <c r="B26" s="260">
        <v>329072.60000000003</v>
      </c>
      <c r="C26" s="261">
        <v>407085</v>
      </c>
      <c r="D26" s="262" t="s">
        <v>160</v>
      </c>
      <c r="E26" s="263">
        <v>393.5</v>
      </c>
      <c r="F26" s="261">
        <v>175</v>
      </c>
      <c r="G26" s="262" t="s">
        <v>160</v>
      </c>
    </row>
    <row r="27" spans="1:7" s="212" customFormat="1" ht="20.100000000000001" customHeight="1" x14ac:dyDescent="0.25">
      <c r="A27" s="269" t="s">
        <v>170</v>
      </c>
      <c r="B27" s="270">
        <v>48591.4</v>
      </c>
      <c r="C27" s="271">
        <v>56724</v>
      </c>
      <c r="D27" s="272" t="s">
        <v>160</v>
      </c>
      <c r="E27" s="273">
        <v>44218.9</v>
      </c>
      <c r="F27" s="271">
        <v>50091</v>
      </c>
      <c r="G27" s="272" t="s">
        <v>160</v>
      </c>
    </row>
    <row r="28" spans="1:7" s="212" customFormat="1" ht="20.100000000000001" customHeight="1" x14ac:dyDescent="0.25">
      <c r="A28" s="259" t="s">
        <v>171</v>
      </c>
      <c r="B28" s="260">
        <v>33894.6</v>
      </c>
      <c r="C28" s="261">
        <v>33786</v>
      </c>
      <c r="D28" s="262">
        <v>40063</v>
      </c>
      <c r="E28" s="263">
        <v>13554.3</v>
      </c>
      <c r="F28" s="265">
        <v>7927</v>
      </c>
      <c r="G28" s="266">
        <v>14317</v>
      </c>
    </row>
    <row r="29" spans="1:7" s="212" customFormat="1" ht="20.100000000000001" customHeight="1" x14ac:dyDescent="0.25">
      <c r="A29" s="269" t="s">
        <v>172</v>
      </c>
      <c r="B29" s="270">
        <v>322.20000000000005</v>
      </c>
      <c r="C29" s="271">
        <v>396</v>
      </c>
      <c r="D29" s="272" t="s">
        <v>160</v>
      </c>
      <c r="E29" s="273">
        <v>1.5</v>
      </c>
      <c r="F29" s="271">
        <v>1</v>
      </c>
      <c r="G29" s="272" t="s">
        <v>160</v>
      </c>
    </row>
    <row r="30" spans="1:7" s="212" customFormat="1" ht="20.100000000000001" customHeight="1" x14ac:dyDescent="0.25">
      <c r="A30" s="276" t="s">
        <v>173</v>
      </c>
      <c r="B30" s="277">
        <v>11234.4</v>
      </c>
      <c r="C30" s="278">
        <v>13869</v>
      </c>
      <c r="D30" s="279" t="s">
        <v>160</v>
      </c>
      <c r="E30" s="277">
        <v>898.4</v>
      </c>
      <c r="F30" s="280">
        <v>943</v>
      </c>
      <c r="G30" s="279" t="s">
        <v>160</v>
      </c>
    </row>
    <row r="31" spans="1:7" s="212" customFormat="1" ht="23.25" customHeight="1" x14ac:dyDescent="0.25">
      <c r="A31" s="281" t="s">
        <v>174</v>
      </c>
      <c r="B31" s="254"/>
      <c r="C31" s="255"/>
      <c r="D31" s="264"/>
      <c r="E31" s="282"/>
      <c r="F31" s="267"/>
      <c r="G31" s="268"/>
    </row>
    <row r="32" spans="1:7" s="212" customFormat="1" ht="20.100000000000001" customHeight="1" x14ac:dyDescent="0.25">
      <c r="A32" s="253" t="s">
        <v>175</v>
      </c>
      <c r="B32" s="254">
        <v>87583</v>
      </c>
      <c r="C32" s="255">
        <v>97231</v>
      </c>
      <c r="D32" s="264" t="s">
        <v>160</v>
      </c>
      <c r="E32" s="257">
        <v>86705.600000000006</v>
      </c>
      <c r="F32" s="255">
        <v>96980</v>
      </c>
      <c r="G32" s="264" t="s">
        <v>160</v>
      </c>
    </row>
    <row r="33" spans="1:14" s="212" customFormat="1" ht="20.100000000000001" customHeight="1" x14ac:dyDescent="0.25">
      <c r="A33" s="259" t="s">
        <v>176</v>
      </c>
      <c r="B33" s="260">
        <v>287778.7</v>
      </c>
      <c r="C33" s="261">
        <v>310646</v>
      </c>
      <c r="D33" s="262" t="s">
        <v>160</v>
      </c>
      <c r="E33" s="263">
        <v>33917</v>
      </c>
      <c r="F33" s="261">
        <v>28934</v>
      </c>
      <c r="G33" s="262" t="s">
        <v>160</v>
      </c>
    </row>
    <row r="34" spans="1:14" s="212" customFormat="1" ht="20.100000000000001" customHeight="1" x14ac:dyDescent="0.25">
      <c r="A34" s="283" t="s">
        <v>177</v>
      </c>
      <c r="B34" s="284">
        <v>2479782.9</v>
      </c>
      <c r="C34" s="285">
        <v>2557901</v>
      </c>
      <c r="D34" s="286" t="s">
        <v>160</v>
      </c>
      <c r="E34" s="287">
        <v>248603.7</v>
      </c>
      <c r="F34" s="285">
        <v>214198</v>
      </c>
      <c r="G34" s="286" t="s">
        <v>160</v>
      </c>
    </row>
    <row r="35" spans="1:14" s="212" customFormat="1" ht="23.25" customHeight="1" x14ac:dyDescent="0.25">
      <c r="A35" s="281" t="s">
        <v>178</v>
      </c>
      <c r="B35" s="254"/>
      <c r="C35" s="255"/>
      <c r="D35" s="264"/>
      <c r="E35" s="282"/>
      <c r="F35" s="288"/>
      <c r="G35" s="289"/>
    </row>
    <row r="36" spans="1:14" s="212" customFormat="1" ht="20.100000000000001" customHeight="1" x14ac:dyDescent="0.25">
      <c r="A36" s="253" t="s">
        <v>179</v>
      </c>
      <c r="B36" s="254">
        <v>661.4</v>
      </c>
      <c r="C36" s="255">
        <v>478</v>
      </c>
      <c r="D36" s="264" t="s">
        <v>160</v>
      </c>
      <c r="E36" s="257">
        <v>585.1</v>
      </c>
      <c r="F36" s="255">
        <v>469</v>
      </c>
      <c r="G36" s="264" t="s">
        <v>160</v>
      </c>
    </row>
    <row r="37" spans="1:14" s="212" customFormat="1" ht="20.100000000000001" customHeight="1" x14ac:dyDescent="0.25">
      <c r="A37" s="259" t="s">
        <v>180</v>
      </c>
      <c r="B37" s="260">
        <v>110564.6</v>
      </c>
      <c r="C37" s="261">
        <v>44221</v>
      </c>
      <c r="D37" s="262" t="s">
        <v>160</v>
      </c>
      <c r="E37" s="263">
        <v>40093.800000000003</v>
      </c>
      <c r="F37" s="261">
        <v>27768</v>
      </c>
      <c r="G37" s="262" t="s">
        <v>160</v>
      </c>
    </row>
    <row r="38" spans="1:14" s="212" customFormat="1" ht="20.100000000000001" customHeight="1" thickBot="1" x14ac:dyDescent="0.3">
      <c r="A38" s="290" t="s">
        <v>181</v>
      </c>
      <c r="B38" s="291">
        <v>22582.1</v>
      </c>
      <c r="C38" s="292">
        <v>8199</v>
      </c>
      <c r="D38" s="293" t="s">
        <v>160</v>
      </c>
      <c r="E38" s="294">
        <v>8402.4</v>
      </c>
      <c r="F38" s="292">
        <v>5237</v>
      </c>
      <c r="G38" s="293" t="s">
        <v>160</v>
      </c>
    </row>
    <row r="39" spans="1:14" s="212" customFormat="1" ht="14.85" customHeight="1" thickBot="1" x14ac:dyDescent="0.3">
      <c r="A39" s="295" t="s">
        <v>182</v>
      </c>
      <c r="G39" s="296"/>
    </row>
    <row r="40" spans="1:14" s="212" customFormat="1" ht="30.75" customHeight="1" thickBot="1" x14ac:dyDescent="0.3">
      <c r="A40" s="208" t="s">
        <v>140</v>
      </c>
      <c r="B40" s="209"/>
      <c r="C40" s="209"/>
      <c r="D40" s="209"/>
      <c r="E40" s="209"/>
      <c r="F40" s="209"/>
      <c r="G40" s="210" t="s">
        <v>141</v>
      </c>
    </row>
    <row r="41" spans="1:14" s="212" customFormat="1" ht="21.75" customHeight="1" x14ac:dyDescent="0.25">
      <c r="A41" s="809" t="s">
        <v>142</v>
      </c>
      <c r="B41" s="811" t="s">
        <v>112</v>
      </c>
      <c r="C41" s="812"/>
      <c r="D41" s="812"/>
      <c r="E41" s="811" t="s">
        <v>183</v>
      </c>
      <c r="F41" s="812"/>
      <c r="G41" s="812"/>
    </row>
    <row r="42" spans="1:14" s="212" customFormat="1" ht="72" customHeight="1" thickBot="1" x14ac:dyDescent="0.3">
      <c r="A42" s="810"/>
      <c r="B42" s="213" t="s">
        <v>145</v>
      </c>
      <c r="C42" s="214" t="s">
        <v>146</v>
      </c>
      <c r="D42" s="215" t="s">
        <v>147</v>
      </c>
      <c r="E42" s="213" t="s">
        <v>145</v>
      </c>
      <c r="F42" s="214" t="s">
        <v>146</v>
      </c>
      <c r="G42" s="215" t="s">
        <v>147</v>
      </c>
    </row>
    <row r="43" spans="1:14" s="212" customFormat="1" ht="20.100000000000001" customHeight="1" x14ac:dyDescent="0.25">
      <c r="A43" s="216" t="s">
        <v>148</v>
      </c>
      <c r="B43" s="297">
        <v>119090.2</v>
      </c>
      <c r="C43" s="298">
        <v>119945</v>
      </c>
      <c r="D43" s="299">
        <v>124083</v>
      </c>
      <c r="E43" s="297">
        <v>1246120</v>
      </c>
      <c r="F43" s="298">
        <v>1300010</v>
      </c>
      <c r="G43" s="299">
        <v>1106768</v>
      </c>
    </row>
    <row r="44" spans="1:14" s="212" customFormat="1" ht="20.100000000000001" customHeight="1" x14ac:dyDescent="0.25">
      <c r="A44" s="221" t="s">
        <v>149</v>
      </c>
      <c r="B44" s="300">
        <v>581448</v>
      </c>
      <c r="C44" s="301">
        <v>451299</v>
      </c>
      <c r="D44" s="302">
        <v>502235</v>
      </c>
      <c r="E44" s="300">
        <v>845713.54545454541</v>
      </c>
      <c r="F44" s="301">
        <v>730324</v>
      </c>
      <c r="G44" s="302">
        <v>596106</v>
      </c>
    </row>
    <row r="45" spans="1:14" s="212" customFormat="1" ht="20.100000000000001" customHeight="1" x14ac:dyDescent="0.25">
      <c r="A45" s="226" t="s">
        <v>150</v>
      </c>
      <c r="B45" s="303">
        <v>589.6</v>
      </c>
      <c r="C45" s="304">
        <v>364</v>
      </c>
      <c r="D45" s="305">
        <v>595</v>
      </c>
      <c r="E45" s="303">
        <v>1154.1818181818182</v>
      </c>
      <c r="F45" s="304">
        <v>1465</v>
      </c>
      <c r="G45" s="305">
        <v>1663</v>
      </c>
      <c r="K45" s="306"/>
      <c r="L45" s="306"/>
      <c r="M45" s="306"/>
      <c r="N45" s="306"/>
    </row>
    <row r="46" spans="1:14" s="212" customFormat="1" ht="20.100000000000001" customHeight="1" x14ac:dyDescent="0.25">
      <c r="A46" s="221" t="s">
        <v>151</v>
      </c>
      <c r="B46" s="300">
        <v>285</v>
      </c>
      <c r="C46" s="301">
        <v>638</v>
      </c>
      <c r="D46" s="302">
        <v>350</v>
      </c>
      <c r="E46" s="300">
        <v>10172.90909090909</v>
      </c>
      <c r="F46" s="301">
        <v>11117</v>
      </c>
      <c r="G46" s="302">
        <v>9610</v>
      </c>
      <c r="K46" s="306"/>
      <c r="L46" s="306"/>
      <c r="M46" s="306"/>
      <c r="N46" s="306"/>
    </row>
    <row r="47" spans="1:14" s="212" customFormat="1" ht="20.100000000000001" customHeight="1" x14ac:dyDescent="0.25">
      <c r="A47" s="232" t="s">
        <v>152</v>
      </c>
      <c r="B47" s="307">
        <v>134.5</v>
      </c>
      <c r="C47" s="308">
        <v>218</v>
      </c>
      <c r="D47" s="309">
        <v>265</v>
      </c>
      <c r="E47" s="307">
        <v>150</v>
      </c>
      <c r="F47" s="308">
        <v>187</v>
      </c>
      <c r="G47" s="309">
        <v>190</v>
      </c>
      <c r="K47" s="306"/>
      <c r="L47" s="306"/>
      <c r="M47" s="306"/>
      <c r="N47" s="306"/>
    </row>
    <row r="48" spans="1:14" s="212" customFormat="1" ht="20.100000000000001" customHeight="1" x14ac:dyDescent="0.25">
      <c r="A48" s="221" t="s">
        <v>153</v>
      </c>
      <c r="B48" s="310">
        <v>0</v>
      </c>
      <c r="C48" s="301">
        <v>0</v>
      </c>
      <c r="D48" s="302">
        <v>10</v>
      </c>
      <c r="E48" s="310">
        <v>42.5</v>
      </c>
      <c r="F48" s="301">
        <v>53</v>
      </c>
      <c r="G48" s="302">
        <v>50</v>
      </c>
      <c r="K48" s="306"/>
      <c r="L48" s="306"/>
      <c r="M48" s="306"/>
      <c r="N48" s="306"/>
    </row>
    <row r="49" spans="1:14" s="212" customFormat="1" ht="24" customHeight="1" thickBot="1" x14ac:dyDescent="0.3">
      <c r="A49" s="238" t="s">
        <v>154</v>
      </c>
      <c r="B49" s="311">
        <v>701547.29999999993</v>
      </c>
      <c r="C49" s="312">
        <v>572464</v>
      </c>
      <c r="D49" s="313">
        <v>627538</v>
      </c>
      <c r="E49" s="314">
        <v>2103353.1363636362</v>
      </c>
      <c r="F49" s="315">
        <v>2043156</v>
      </c>
      <c r="G49" s="316">
        <v>1714387</v>
      </c>
      <c r="K49" s="306"/>
      <c r="L49" s="306"/>
      <c r="M49" s="306"/>
      <c r="N49" s="306"/>
    </row>
    <row r="50" spans="1:14" s="212" customFormat="1" ht="16.5" customHeight="1" thickBot="1" x14ac:dyDescent="0.3">
      <c r="A50" s="243"/>
      <c r="B50" s="813"/>
      <c r="C50" s="813"/>
      <c r="D50" s="813"/>
      <c r="E50" s="814"/>
      <c r="F50" s="815"/>
      <c r="G50" s="816"/>
      <c r="K50" s="306"/>
      <c r="L50" s="306"/>
      <c r="M50" s="306"/>
      <c r="N50" s="306"/>
    </row>
    <row r="51" spans="1:14" s="212" customFormat="1" ht="47.65" customHeight="1" thickBot="1" x14ac:dyDescent="0.3">
      <c r="A51" s="244" t="s">
        <v>155</v>
      </c>
      <c r="B51" s="245" t="s">
        <v>156</v>
      </c>
      <c r="C51" s="246">
        <v>2022</v>
      </c>
      <c r="D51" s="247" t="s">
        <v>157</v>
      </c>
      <c r="E51" s="245" t="s">
        <v>156</v>
      </c>
      <c r="F51" s="246">
        <v>2022</v>
      </c>
      <c r="G51" s="247" t="s">
        <v>157</v>
      </c>
      <c r="K51" s="306"/>
      <c r="L51" s="306"/>
      <c r="M51" s="306"/>
      <c r="N51" s="306"/>
    </row>
    <row r="52" spans="1:14" s="212" customFormat="1" ht="24" customHeight="1" x14ac:dyDescent="0.25">
      <c r="A52" s="248" t="s">
        <v>158</v>
      </c>
      <c r="B52" s="252"/>
      <c r="C52" s="250"/>
      <c r="D52" s="251"/>
      <c r="E52" s="252"/>
      <c r="F52" s="250"/>
      <c r="G52" s="251"/>
      <c r="K52" s="306"/>
      <c r="L52" s="306"/>
      <c r="M52" s="306"/>
      <c r="N52" s="306"/>
    </row>
    <row r="53" spans="1:14" s="212" customFormat="1" ht="20.100000000000001" customHeight="1" x14ac:dyDescent="0.25">
      <c r="A53" s="253" t="s">
        <v>159</v>
      </c>
      <c r="B53" s="257">
        <v>703.5</v>
      </c>
      <c r="C53" s="255">
        <v>385</v>
      </c>
      <c r="D53" s="264" t="s">
        <v>160</v>
      </c>
      <c r="E53" s="257">
        <v>1778.3</v>
      </c>
      <c r="F53" s="255">
        <v>786</v>
      </c>
      <c r="G53" s="264" t="s">
        <v>160</v>
      </c>
      <c r="K53" s="306"/>
      <c r="L53" s="306"/>
      <c r="M53" s="306"/>
      <c r="N53" s="306"/>
    </row>
    <row r="54" spans="1:14" s="212" customFormat="1" ht="20.100000000000001" customHeight="1" x14ac:dyDescent="0.25">
      <c r="A54" s="259" t="s">
        <v>161</v>
      </c>
      <c r="B54" s="263">
        <v>1456.9</v>
      </c>
      <c r="C54" s="261">
        <v>1032</v>
      </c>
      <c r="D54" s="262" t="s">
        <v>160</v>
      </c>
      <c r="E54" s="263">
        <v>520</v>
      </c>
      <c r="F54" s="261">
        <v>236</v>
      </c>
      <c r="G54" s="262" t="s">
        <v>160</v>
      </c>
      <c r="K54" s="306"/>
      <c r="L54" s="306"/>
      <c r="M54" s="306"/>
      <c r="N54" s="306"/>
    </row>
    <row r="55" spans="1:14" s="212" customFormat="1" ht="20.100000000000001" customHeight="1" x14ac:dyDescent="0.25">
      <c r="A55" s="253" t="s">
        <v>162</v>
      </c>
      <c r="B55" s="257">
        <v>795.9</v>
      </c>
      <c r="C55" s="255">
        <v>713</v>
      </c>
      <c r="D55" s="264" t="s">
        <v>160</v>
      </c>
      <c r="E55" s="257">
        <v>219.9</v>
      </c>
      <c r="F55" s="255">
        <v>513</v>
      </c>
      <c r="G55" s="264" t="s">
        <v>160</v>
      </c>
      <c r="K55" s="306"/>
      <c r="L55" s="306"/>
      <c r="M55" s="306"/>
      <c r="N55" s="306"/>
    </row>
    <row r="56" spans="1:14" s="212" customFormat="1" ht="20.100000000000001" customHeight="1" x14ac:dyDescent="0.25">
      <c r="A56" s="259" t="s">
        <v>163</v>
      </c>
      <c r="B56" s="263">
        <v>961.4</v>
      </c>
      <c r="C56" s="265">
        <v>804</v>
      </c>
      <c r="D56" s="266">
        <v>804</v>
      </c>
      <c r="E56" s="263">
        <v>12875.1</v>
      </c>
      <c r="F56" s="265">
        <v>12783</v>
      </c>
      <c r="G56" s="266">
        <v>6950</v>
      </c>
      <c r="K56" s="306"/>
      <c r="L56" s="306"/>
      <c r="M56" s="306"/>
      <c r="N56" s="306"/>
    </row>
    <row r="57" spans="1:14" s="212" customFormat="1" ht="20.100000000000001" customHeight="1" x14ac:dyDescent="0.25">
      <c r="A57" s="253" t="s">
        <v>164</v>
      </c>
      <c r="B57" s="257">
        <v>1951.6</v>
      </c>
      <c r="C57" s="267">
        <v>2010</v>
      </c>
      <c r="D57" s="268">
        <v>2120</v>
      </c>
      <c r="E57" s="257">
        <v>15301.3</v>
      </c>
      <c r="F57" s="267">
        <v>14888</v>
      </c>
      <c r="G57" s="268">
        <v>11850</v>
      </c>
      <c r="K57" s="306"/>
      <c r="L57" s="306"/>
      <c r="M57" s="306"/>
      <c r="N57" s="306"/>
    </row>
    <row r="58" spans="1:14" s="212" customFormat="1" ht="20.100000000000001" customHeight="1" x14ac:dyDescent="0.25">
      <c r="A58" s="259" t="s">
        <v>165</v>
      </c>
      <c r="B58" s="263">
        <v>1202.7</v>
      </c>
      <c r="C58" s="265">
        <v>109</v>
      </c>
      <c r="D58" s="262" t="s">
        <v>160</v>
      </c>
      <c r="E58" s="263">
        <v>14496.2</v>
      </c>
      <c r="F58" s="265">
        <v>10872</v>
      </c>
      <c r="G58" s="262" t="s">
        <v>160</v>
      </c>
      <c r="K58" s="306"/>
      <c r="L58" s="306"/>
      <c r="M58" s="306"/>
      <c r="N58" s="306"/>
    </row>
    <row r="59" spans="1:14" s="212" customFormat="1" ht="20.100000000000001" customHeight="1" x14ac:dyDescent="0.25">
      <c r="A59" s="269" t="s">
        <v>166</v>
      </c>
      <c r="B59" s="273">
        <v>347.2</v>
      </c>
      <c r="C59" s="274">
        <v>1350</v>
      </c>
      <c r="D59" s="275">
        <v>1350</v>
      </c>
      <c r="E59" s="273">
        <v>123.3</v>
      </c>
      <c r="F59" s="274">
        <v>125</v>
      </c>
      <c r="G59" s="275">
        <v>105</v>
      </c>
      <c r="K59" s="306"/>
      <c r="L59" s="306"/>
      <c r="M59" s="306"/>
      <c r="N59" s="306"/>
    </row>
    <row r="60" spans="1:14" s="212" customFormat="1" ht="20.100000000000001" customHeight="1" x14ac:dyDescent="0.25">
      <c r="A60" s="259" t="s">
        <v>167</v>
      </c>
      <c r="B60" s="263">
        <v>605</v>
      </c>
      <c r="C60" s="265">
        <v>551</v>
      </c>
      <c r="D60" s="266">
        <v>551</v>
      </c>
      <c r="E60" s="263">
        <v>6197</v>
      </c>
      <c r="F60" s="265">
        <v>9411</v>
      </c>
      <c r="G60" s="266">
        <v>7760</v>
      </c>
      <c r="K60" s="306"/>
      <c r="L60" s="306"/>
      <c r="M60" s="306"/>
      <c r="N60" s="306"/>
    </row>
    <row r="61" spans="1:14" s="212" customFormat="1" ht="20.100000000000001" customHeight="1" x14ac:dyDescent="0.25">
      <c r="A61" s="269" t="s">
        <v>168</v>
      </c>
      <c r="B61" s="273">
        <v>9.5</v>
      </c>
      <c r="C61" s="271">
        <v>15</v>
      </c>
      <c r="D61" s="272" t="s">
        <v>160</v>
      </c>
      <c r="E61" s="273">
        <v>386.1</v>
      </c>
      <c r="F61" s="271">
        <v>330</v>
      </c>
      <c r="G61" s="272" t="s">
        <v>160</v>
      </c>
      <c r="K61" s="306"/>
      <c r="L61" s="306"/>
      <c r="M61" s="306"/>
      <c r="N61" s="306"/>
    </row>
    <row r="62" spans="1:14" s="212" customFormat="1" ht="20.100000000000001" customHeight="1" x14ac:dyDescent="0.25">
      <c r="A62" s="259" t="s">
        <v>169</v>
      </c>
      <c r="B62" s="263">
        <v>1633.9</v>
      </c>
      <c r="C62" s="261">
        <v>2025</v>
      </c>
      <c r="D62" s="262" t="s">
        <v>160</v>
      </c>
      <c r="E62" s="263">
        <v>327045.2</v>
      </c>
      <c r="F62" s="261">
        <v>404885</v>
      </c>
      <c r="G62" s="262" t="s">
        <v>160</v>
      </c>
      <c r="K62" s="306"/>
      <c r="L62" s="306"/>
      <c r="M62" s="306"/>
      <c r="N62" s="306"/>
    </row>
    <row r="63" spans="1:14" s="212" customFormat="1" ht="20.100000000000001" customHeight="1" x14ac:dyDescent="0.25">
      <c r="A63" s="269" t="s">
        <v>170</v>
      </c>
      <c r="B63" s="273">
        <v>286</v>
      </c>
      <c r="C63" s="271">
        <v>2160</v>
      </c>
      <c r="D63" s="272" t="s">
        <v>160</v>
      </c>
      <c r="E63" s="273">
        <v>4086.5</v>
      </c>
      <c r="F63" s="271">
        <v>4473</v>
      </c>
      <c r="G63" s="272" t="s">
        <v>160</v>
      </c>
      <c r="K63" s="306"/>
      <c r="L63" s="306"/>
      <c r="M63" s="306"/>
      <c r="N63" s="306"/>
    </row>
    <row r="64" spans="1:14" s="212" customFormat="1" ht="20.100000000000001" customHeight="1" x14ac:dyDescent="0.25">
      <c r="A64" s="259" t="s">
        <v>171</v>
      </c>
      <c r="B64" s="263">
        <v>8197.4</v>
      </c>
      <c r="C64" s="265">
        <v>10577</v>
      </c>
      <c r="D64" s="266">
        <v>10576</v>
      </c>
      <c r="E64" s="263">
        <v>12142.9</v>
      </c>
      <c r="F64" s="265">
        <v>15282</v>
      </c>
      <c r="G64" s="266">
        <v>15170</v>
      </c>
      <c r="K64" s="306"/>
      <c r="L64" s="306"/>
      <c r="M64" s="306"/>
      <c r="N64" s="306"/>
    </row>
    <row r="65" spans="1:14" s="212" customFormat="1" ht="20.100000000000001" customHeight="1" x14ac:dyDescent="0.25">
      <c r="A65" s="269" t="s">
        <v>172</v>
      </c>
      <c r="B65" s="273">
        <v>315.60000000000002</v>
      </c>
      <c r="C65" s="271">
        <v>390</v>
      </c>
      <c r="D65" s="272" t="s">
        <v>160</v>
      </c>
      <c r="E65" s="273">
        <v>5.0999999999999996</v>
      </c>
      <c r="F65" s="271">
        <v>5</v>
      </c>
      <c r="G65" s="272" t="s">
        <v>160</v>
      </c>
      <c r="K65" s="306"/>
      <c r="L65" s="306"/>
      <c r="M65" s="306"/>
      <c r="N65" s="306"/>
    </row>
    <row r="66" spans="1:14" s="212" customFormat="1" ht="20.100000000000001" customHeight="1" x14ac:dyDescent="0.25">
      <c r="A66" s="276" t="s">
        <v>173</v>
      </c>
      <c r="B66" s="277">
        <v>3243</v>
      </c>
      <c r="C66" s="317">
        <v>3650</v>
      </c>
      <c r="D66" s="279" t="s">
        <v>160</v>
      </c>
      <c r="E66" s="277">
        <v>7093</v>
      </c>
      <c r="F66" s="318">
        <v>9276</v>
      </c>
      <c r="G66" s="279" t="s">
        <v>160</v>
      </c>
      <c r="K66" s="306"/>
      <c r="L66" s="306"/>
      <c r="M66" s="306"/>
      <c r="N66" s="306"/>
    </row>
    <row r="67" spans="1:14" s="212" customFormat="1" ht="24" customHeight="1" x14ac:dyDescent="0.25">
      <c r="A67" s="281" t="s">
        <v>174</v>
      </c>
      <c r="B67" s="282"/>
      <c r="C67" s="267"/>
      <c r="D67" s="268"/>
      <c r="E67" s="282"/>
      <c r="F67" s="267"/>
      <c r="G67" s="268"/>
      <c r="K67" s="306"/>
      <c r="L67" s="306"/>
      <c r="M67" s="306"/>
      <c r="N67" s="306"/>
    </row>
    <row r="68" spans="1:14" s="212" customFormat="1" ht="20.100000000000001" customHeight="1" x14ac:dyDescent="0.25">
      <c r="A68" s="253" t="s">
        <v>175</v>
      </c>
      <c r="B68" s="257">
        <v>200.7</v>
      </c>
      <c r="C68" s="255">
        <v>77</v>
      </c>
      <c r="D68" s="264" t="s">
        <v>160</v>
      </c>
      <c r="E68" s="257">
        <v>676.7</v>
      </c>
      <c r="F68" s="255">
        <v>174</v>
      </c>
      <c r="G68" s="264" t="s">
        <v>160</v>
      </c>
      <c r="K68" s="306"/>
      <c r="L68" s="306"/>
      <c r="M68" s="306"/>
      <c r="N68" s="306"/>
    </row>
    <row r="69" spans="1:14" s="212" customFormat="1" ht="20.100000000000001" customHeight="1" x14ac:dyDescent="0.25">
      <c r="A69" s="259" t="s">
        <v>176</v>
      </c>
      <c r="B69" s="263">
        <v>1285.4000000000001</v>
      </c>
      <c r="C69" s="261">
        <v>365</v>
      </c>
      <c r="D69" s="262" t="s">
        <v>160</v>
      </c>
      <c r="E69" s="263">
        <v>252576.3</v>
      </c>
      <c r="F69" s="261">
        <v>281347</v>
      </c>
      <c r="G69" s="262" t="s">
        <v>160</v>
      </c>
      <c r="K69" s="306"/>
      <c r="L69" s="306"/>
      <c r="M69" s="306"/>
      <c r="N69" s="306"/>
    </row>
    <row r="70" spans="1:14" s="212" customFormat="1" ht="20.100000000000001" customHeight="1" x14ac:dyDescent="0.25">
      <c r="A70" s="283" t="s">
        <v>177</v>
      </c>
      <c r="B70" s="287">
        <v>3702.6</v>
      </c>
      <c r="C70" s="285">
        <v>2703</v>
      </c>
      <c r="D70" s="286" t="s">
        <v>160</v>
      </c>
      <c r="E70" s="287">
        <v>2227476.6</v>
      </c>
      <c r="F70" s="285">
        <v>2341000</v>
      </c>
      <c r="G70" s="286" t="s">
        <v>160</v>
      </c>
      <c r="K70" s="306"/>
      <c r="L70" s="306"/>
      <c r="M70" s="306"/>
      <c r="N70" s="306"/>
    </row>
    <row r="71" spans="1:14" s="212" customFormat="1" ht="24" customHeight="1" x14ac:dyDescent="0.25">
      <c r="A71" s="281" t="s">
        <v>178</v>
      </c>
      <c r="B71" s="282"/>
      <c r="C71" s="288"/>
      <c r="D71" s="289"/>
      <c r="E71" s="282"/>
      <c r="F71" s="288"/>
      <c r="G71" s="268"/>
      <c r="K71" s="306"/>
      <c r="L71" s="306"/>
      <c r="M71" s="306"/>
      <c r="N71" s="306"/>
    </row>
    <row r="72" spans="1:14" s="212" customFormat="1" ht="20.100000000000001" customHeight="1" x14ac:dyDescent="0.25">
      <c r="A72" s="253" t="s">
        <v>179</v>
      </c>
      <c r="B72" s="257">
        <v>43.8</v>
      </c>
      <c r="C72" s="255">
        <v>9</v>
      </c>
      <c r="D72" s="264" t="s">
        <v>160</v>
      </c>
      <c r="E72" s="257">
        <v>32.5</v>
      </c>
      <c r="F72" s="255">
        <v>0</v>
      </c>
      <c r="G72" s="264" t="s">
        <v>160</v>
      </c>
      <c r="K72" s="306"/>
      <c r="L72" s="306"/>
      <c r="M72" s="306"/>
      <c r="N72" s="306"/>
    </row>
    <row r="73" spans="1:14" s="212" customFormat="1" ht="20.100000000000001" customHeight="1" x14ac:dyDescent="0.25">
      <c r="A73" s="259" t="s">
        <v>180</v>
      </c>
      <c r="B73" s="263">
        <v>33017.699999999997</v>
      </c>
      <c r="C73" s="261">
        <v>5297</v>
      </c>
      <c r="D73" s="262" t="s">
        <v>160</v>
      </c>
      <c r="E73" s="263">
        <v>37453.1</v>
      </c>
      <c r="F73" s="261">
        <v>11156</v>
      </c>
      <c r="G73" s="262" t="s">
        <v>160</v>
      </c>
      <c r="K73" s="306"/>
      <c r="L73" s="306"/>
      <c r="M73" s="306"/>
      <c r="N73" s="306"/>
    </row>
    <row r="74" spans="1:14" s="212" customFormat="1" ht="20.100000000000001" customHeight="1" thickBot="1" x14ac:dyDescent="0.3">
      <c r="A74" s="290" t="s">
        <v>181</v>
      </c>
      <c r="B74" s="294">
        <v>6828.3</v>
      </c>
      <c r="C74" s="292">
        <v>920</v>
      </c>
      <c r="D74" s="293" t="s">
        <v>160</v>
      </c>
      <c r="E74" s="294">
        <v>7351.4</v>
      </c>
      <c r="F74" s="292">
        <v>2042</v>
      </c>
      <c r="G74" s="293" t="s">
        <v>160</v>
      </c>
      <c r="K74" s="306"/>
      <c r="L74" s="306"/>
      <c r="M74" s="306"/>
      <c r="N74" s="306"/>
    </row>
    <row r="75" spans="1:14" s="212" customFormat="1" ht="15.6" customHeight="1" x14ac:dyDescent="0.25">
      <c r="A75" s="295" t="s">
        <v>182</v>
      </c>
      <c r="H75" s="306"/>
      <c r="I75" s="306"/>
      <c r="J75" s="306"/>
      <c r="K75" s="306"/>
    </row>
    <row r="76" spans="1:14" s="212" customFormat="1" ht="15.6" customHeight="1" x14ac:dyDescent="0.25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</row>
    <row r="77" spans="1:14" s="212" customFormat="1" ht="15.6" customHeight="1" x14ac:dyDescent="0.25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</row>
    <row r="78" spans="1:14" s="212" customFormat="1" ht="15.6" customHeight="1" x14ac:dyDescent="0.25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</row>
    <row r="79" spans="1:14" s="212" customFormat="1" ht="15.6" customHeight="1" x14ac:dyDescent="0.25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</row>
    <row r="80" spans="1:14" s="212" customFormat="1" ht="15.6" customHeight="1" x14ac:dyDescent="0.25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</row>
    <row r="81" spans="1:11" s="212" customFormat="1" ht="15.6" customHeight="1" x14ac:dyDescent="0.25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</row>
    <row r="82" spans="1:11" s="212" customFormat="1" ht="15.6" customHeight="1" x14ac:dyDescent="0.25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</row>
    <row r="83" spans="1:11" s="212" customFormat="1" ht="15.6" customHeight="1" x14ac:dyDescent="0.25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</row>
    <row r="84" spans="1:11" s="212" customFormat="1" ht="15.6" customHeight="1" x14ac:dyDescent="0.25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</row>
    <row r="85" spans="1:11" s="212" customFormat="1" ht="15.6" customHeight="1" x14ac:dyDescent="0.25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</row>
    <row r="86" spans="1:11" s="212" customFormat="1" ht="15.6" customHeight="1" x14ac:dyDescent="0.25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</row>
    <row r="87" spans="1:11" s="212" customFormat="1" ht="15.6" customHeight="1" x14ac:dyDescent="0.25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</row>
    <row r="88" spans="1:11" s="212" customFormat="1" ht="15.6" customHeight="1" x14ac:dyDescent="0.25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</row>
    <row r="89" spans="1:11" s="212" customFormat="1" ht="15.6" customHeight="1" x14ac:dyDescent="0.25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</row>
    <row r="90" spans="1:11" s="212" customFormat="1" ht="15.6" customHeight="1" x14ac:dyDescent="0.25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</row>
    <row r="91" spans="1:11" s="212" customFormat="1" ht="15.6" customHeight="1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</row>
    <row r="92" spans="1:11" s="212" customFormat="1" ht="15.6" customHeight="1" x14ac:dyDescent="0.25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</row>
    <row r="93" spans="1:11" s="212" customFormat="1" ht="15.6" customHeight="1" x14ac:dyDescent="0.25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</row>
    <row r="94" spans="1:11" s="212" customFormat="1" ht="15.6" customHeight="1" x14ac:dyDescent="0.25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</row>
    <row r="95" spans="1:11" s="212" customFormat="1" ht="15.6" customHeight="1" x14ac:dyDescent="0.25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</row>
    <row r="96" spans="1:11" s="212" customFormat="1" ht="15.6" customHeight="1" x14ac:dyDescent="0.25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</row>
    <row r="97" spans="1:11" s="212" customFormat="1" ht="15.6" customHeight="1" x14ac:dyDescent="0.25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</row>
    <row r="98" spans="1:11" s="212" customFormat="1" ht="15.6" customHeight="1" x14ac:dyDescent="0.25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</row>
    <row r="99" spans="1:11" s="212" customFormat="1" ht="15.6" customHeight="1" x14ac:dyDescent="0.25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</row>
    <row r="100" spans="1:11" s="212" customFormat="1" ht="15.6" customHeight="1" x14ac:dyDescent="0.25"/>
    <row r="101" spans="1:11" s="212" customFormat="1" ht="15.6" customHeight="1" x14ac:dyDescent="0.25"/>
    <row r="102" spans="1:11" s="212" customFormat="1" ht="15.6" customHeight="1" x14ac:dyDescent="0.25"/>
    <row r="103" spans="1:11" s="212" customFormat="1" ht="15.75" x14ac:dyDescent="0.25"/>
    <row r="104" spans="1:11" s="212" customFormat="1" ht="15.75" x14ac:dyDescent="0.25"/>
    <row r="105" spans="1:11" s="212" customFormat="1" ht="15.75" x14ac:dyDescent="0.25"/>
    <row r="106" spans="1:11" s="212" customFormat="1" ht="15.75" x14ac:dyDescent="0.25"/>
    <row r="107" spans="1:11" s="212" customFormat="1" ht="15.75" x14ac:dyDescent="0.25"/>
    <row r="108" spans="1:11" s="212" customFormat="1" ht="15.75" x14ac:dyDescent="0.25"/>
    <row r="109" spans="1:11" s="212" customFormat="1" ht="15.75" x14ac:dyDescent="0.25"/>
    <row r="110" spans="1:11" s="212" customFormat="1" ht="15.75" x14ac:dyDescent="0.25"/>
    <row r="111" spans="1:11" s="212" customFormat="1" ht="15.75" x14ac:dyDescent="0.25"/>
    <row r="112" spans="1:11" s="212" customFormat="1" ht="15.75" x14ac:dyDescent="0.25"/>
    <row r="113" s="212" customFormat="1" ht="15.75" x14ac:dyDescent="0.25"/>
    <row r="114" s="212" customFormat="1" ht="15.75" x14ac:dyDescent="0.25"/>
    <row r="115" s="212" customFormat="1" ht="15.75" x14ac:dyDescent="0.25"/>
    <row r="116" s="212" customFormat="1" ht="15.75" x14ac:dyDescent="0.25"/>
    <row r="117" s="212" customFormat="1" ht="15.75" x14ac:dyDescent="0.25"/>
    <row r="118" s="212" customFormat="1" ht="15.75" x14ac:dyDescent="0.25"/>
    <row r="119" s="212" customFormat="1" ht="15.75" x14ac:dyDescent="0.25"/>
    <row r="120" s="212" customFormat="1" ht="15.75" x14ac:dyDescent="0.25"/>
    <row r="121" s="212" customFormat="1" ht="15.75" x14ac:dyDescent="0.25"/>
    <row r="122" s="212" customFormat="1" ht="15.75" x14ac:dyDescent="0.25"/>
    <row r="123" s="212" customFormat="1" ht="15.75" x14ac:dyDescent="0.25"/>
    <row r="124" s="212" customFormat="1" ht="15.75" x14ac:dyDescent="0.25"/>
    <row r="125" s="212" customFormat="1" ht="15.75" x14ac:dyDescent="0.25"/>
    <row r="126" s="212" customFormat="1" ht="15.75" x14ac:dyDescent="0.25"/>
    <row r="127" s="212" customFormat="1" ht="15.75" x14ac:dyDescent="0.25"/>
    <row r="128" s="212" customFormat="1" ht="15.75" x14ac:dyDescent="0.25"/>
    <row r="129" s="212" customFormat="1" ht="15.75" x14ac:dyDescent="0.25"/>
    <row r="130" s="212" customFormat="1" ht="15.75" x14ac:dyDescent="0.25"/>
    <row r="131" s="212" customFormat="1" ht="15.75" x14ac:dyDescent="0.25"/>
    <row r="132" s="212" customFormat="1" ht="15.75" x14ac:dyDescent="0.25"/>
    <row r="133" s="212" customFormat="1" ht="15.75" x14ac:dyDescent="0.25"/>
    <row r="134" s="212" customFormat="1" ht="15.75" x14ac:dyDescent="0.25"/>
    <row r="135" s="212" customFormat="1" ht="15.75" x14ac:dyDescent="0.25"/>
    <row r="136" s="212" customFormat="1" ht="15.75" x14ac:dyDescent="0.25"/>
    <row r="137" s="212" customFormat="1" ht="15.75" x14ac:dyDescent="0.25"/>
    <row r="138" s="212" customFormat="1" ht="15.75" x14ac:dyDescent="0.25"/>
    <row r="139" s="212" customFormat="1" ht="15.75" x14ac:dyDescent="0.25"/>
    <row r="140" s="212" customFormat="1" ht="15.75" x14ac:dyDescent="0.25"/>
    <row r="141" s="212" customFormat="1" ht="15.75" x14ac:dyDescent="0.25"/>
    <row r="142" s="212" customFormat="1" ht="15.75" x14ac:dyDescent="0.25"/>
    <row r="143" s="212" customFormat="1" ht="15.75" x14ac:dyDescent="0.25"/>
    <row r="144" s="212" customFormat="1" ht="15.75" x14ac:dyDescent="0.25"/>
    <row r="145" s="212" customFormat="1" ht="15.75" x14ac:dyDescent="0.25"/>
    <row r="146" s="212" customFormat="1" ht="15.75" x14ac:dyDescent="0.25"/>
    <row r="147" s="212" customFormat="1" ht="15.75" x14ac:dyDescent="0.25"/>
    <row r="148" s="212" customFormat="1" ht="15.75" x14ac:dyDescent="0.25"/>
    <row r="149" s="212" customFormat="1" ht="15.75" x14ac:dyDescent="0.25"/>
    <row r="150" s="212" customFormat="1" ht="15.75" x14ac:dyDescent="0.25"/>
    <row r="151" s="212" customFormat="1" ht="15.75" x14ac:dyDescent="0.25"/>
    <row r="152" s="212" customFormat="1" ht="15.75" x14ac:dyDescent="0.25"/>
    <row r="153" s="212" customFormat="1" ht="15.75" x14ac:dyDescent="0.25"/>
    <row r="154" s="212" customFormat="1" ht="15.75" x14ac:dyDescent="0.25"/>
    <row r="155" s="212" customFormat="1" ht="15.75" x14ac:dyDescent="0.25"/>
    <row r="156" s="212" customFormat="1" ht="15.75" x14ac:dyDescent="0.25"/>
    <row r="157" s="212" customFormat="1" ht="15.75" x14ac:dyDescent="0.25"/>
    <row r="158" s="212" customFormat="1" ht="15.75" x14ac:dyDescent="0.25"/>
    <row r="159" s="212" customFormat="1" ht="15.75" x14ac:dyDescent="0.25"/>
    <row r="160" s="212" customFormat="1" ht="15.75" x14ac:dyDescent="0.25"/>
    <row r="161" s="212" customFormat="1" ht="15.75" x14ac:dyDescent="0.25"/>
    <row r="162" s="212" customFormat="1" ht="15.75" x14ac:dyDescent="0.25"/>
    <row r="163" s="212" customFormat="1" ht="15.75" x14ac:dyDescent="0.25"/>
    <row r="164" s="212" customFormat="1" ht="15.75" x14ac:dyDescent="0.25"/>
    <row r="165" s="212" customFormat="1" ht="15.75" x14ac:dyDescent="0.25"/>
    <row r="166" s="212" customFormat="1" ht="15.75" x14ac:dyDescent="0.25"/>
    <row r="167" s="212" customFormat="1" ht="15.75" x14ac:dyDescent="0.25"/>
    <row r="168" s="212" customFormat="1" ht="15.75" x14ac:dyDescent="0.25"/>
    <row r="169" s="212" customFormat="1" ht="15.75" x14ac:dyDescent="0.25"/>
    <row r="170" s="212" customFormat="1" ht="15.75" x14ac:dyDescent="0.25"/>
    <row r="171" s="212" customFormat="1" ht="15.75" x14ac:dyDescent="0.25"/>
    <row r="172" s="212" customFormat="1" ht="15.75" x14ac:dyDescent="0.25"/>
    <row r="173" s="212" customFormat="1" ht="15.75" x14ac:dyDescent="0.25"/>
    <row r="174" s="212" customFormat="1" ht="15.75" x14ac:dyDescent="0.25"/>
    <row r="175" s="212" customFormat="1" ht="15.75" x14ac:dyDescent="0.25"/>
  </sheetData>
  <mergeCells count="12">
    <mergeCell ref="B14:D14"/>
    <mergeCell ref="E14:G14"/>
    <mergeCell ref="A1:F1"/>
    <mergeCell ref="A2:E2"/>
    <mergeCell ref="A5:A6"/>
    <mergeCell ref="B5:D5"/>
    <mergeCell ref="E5:G5"/>
    <mergeCell ref="A41:A42"/>
    <mergeCell ref="B41:D41"/>
    <mergeCell ref="E41:G41"/>
    <mergeCell ref="B50:D50"/>
    <mergeCell ref="E50:G50"/>
  </mergeCells>
  <pageMargins left="0.59" right="0.16" top="0.64" bottom="0.98402777777777772" header="0.51180555555555551" footer="0.51180555555555551"/>
  <pageSetup paperSize="9" scale="76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6878-E157-4B35-B612-F8B3DB89EF2E}">
  <dimension ref="A1:I113"/>
  <sheetViews>
    <sheetView view="pageBreakPreview" zoomScale="80" zoomScaleNormal="75" zoomScaleSheetLayoutView="80" workbookViewId="0">
      <selection activeCell="M105" sqref="M105"/>
    </sheetView>
  </sheetViews>
  <sheetFormatPr baseColWidth="10" defaultColWidth="9.28515625" defaultRowHeight="12.75" x14ac:dyDescent="0.2"/>
  <cols>
    <col min="1" max="1" width="29.42578125" style="319" customWidth="1"/>
    <col min="2" max="2" width="15.28515625" style="319" customWidth="1"/>
    <col min="3" max="3" width="13.5703125" style="319" customWidth="1"/>
    <col min="4" max="4" width="12.28515625" style="319" customWidth="1"/>
    <col min="5" max="5" width="12.28515625" style="319" bestFit="1" customWidth="1"/>
    <col min="6" max="6" width="15.28515625" style="319" customWidth="1"/>
    <col min="7" max="7" width="12.7109375" style="319" customWidth="1"/>
    <col min="8" max="8" width="11.7109375" style="319" customWidth="1"/>
    <col min="9" max="9" width="10.28515625" style="319" customWidth="1"/>
    <col min="10" max="256" width="9.28515625" style="319"/>
    <col min="257" max="257" width="29.42578125" style="319" customWidth="1"/>
    <col min="258" max="258" width="15.28515625" style="319" customWidth="1"/>
    <col min="259" max="259" width="13.5703125" style="319" customWidth="1"/>
    <col min="260" max="260" width="12.28515625" style="319" customWidth="1"/>
    <col min="261" max="261" width="11.28515625" style="319" customWidth="1"/>
    <col min="262" max="262" width="15.28515625" style="319" customWidth="1"/>
    <col min="263" max="263" width="12.7109375" style="319" customWidth="1"/>
    <col min="264" max="264" width="11.7109375" style="319" customWidth="1"/>
    <col min="265" max="265" width="10.28515625" style="319" customWidth="1"/>
    <col min="266" max="512" width="9.28515625" style="319"/>
    <col min="513" max="513" width="29.42578125" style="319" customWidth="1"/>
    <col min="514" max="514" width="15.28515625" style="319" customWidth="1"/>
    <col min="515" max="515" width="13.5703125" style="319" customWidth="1"/>
    <col min="516" max="516" width="12.28515625" style="319" customWidth="1"/>
    <col min="517" max="517" width="11.28515625" style="319" customWidth="1"/>
    <col min="518" max="518" width="15.28515625" style="319" customWidth="1"/>
    <col min="519" max="519" width="12.7109375" style="319" customWidth="1"/>
    <col min="520" max="520" width="11.7109375" style="319" customWidth="1"/>
    <col min="521" max="521" width="10.28515625" style="319" customWidth="1"/>
    <col min="522" max="768" width="9.28515625" style="319"/>
    <col min="769" max="769" width="29.42578125" style="319" customWidth="1"/>
    <col min="770" max="770" width="15.28515625" style="319" customWidth="1"/>
    <col min="771" max="771" width="13.5703125" style="319" customWidth="1"/>
    <col min="772" max="772" width="12.28515625" style="319" customWidth="1"/>
    <col min="773" max="773" width="11.28515625" style="319" customWidth="1"/>
    <col min="774" max="774" width="15.28515625" style="319" customWidth="1"/>
    <col min="775" max="775" width="12.7109375" style="319" customWidth="1"/>
    <col min="776" max="776" width="11.7109375" style="319" customWidth="1"/>
    <col min="777" max="777" width="10.28515625" style="319" customWidth="1"/>
    <col min="778" max="1024" width="9.28515625" style="319"/>
    <col min="1025" max="1025" width="29.42578125" style="319" customWidth="1"/>
    <col min="1026" max="1026" width="15.28515625" style="319" customWidth="1"/>
    <col min="1027" max="1027" width="13.5703125" style="319" customWidth="1"/>
    <col min="1028" max="1028" width="12.28515625" style="319" customWidth="1"/>
    <col min="1029" max="1029" width="11.28515625" style="319" customWidth="1"/>
    <col min="1030" max="1030" width="15.28515625" style="319" customWidth="1"/>
    <col min="1031" max="1031" width="12.7109375" style="319" customWidth="1"/>
    <col min="1032" max="1032" width="11.7109375" style="319" customWidth="1"/>
    <col min="1033" max="1033" width="10.28515625" style="319" customWidth="1"/>
    <col min="1034" max="1280" width="9.28515625" style="319"/>
    <col min="1281" max="1281" width="29.42578125" style="319" customWidth="1"/>
    <col min="1282" max="1282" width="15.28515625" style="319" customWidth="1"/>
    <col min="1283" max="1283" width="13.5703125" style="319" customWidth="1"/>
    <col min="1284" max="1284" width="12.28515625" style="319" customWidth="1"/>
    <col min="1285" max="1285" width="11.28515625" style="319" customWidth="1"/>
    <col min="1286" max="1286" width="15.28515625" style="319" customWidth="1"/>
    <col min="1287" max="1287" width="12.7109375" style="319" customWidth="1"/>
    <col min="1288" max="1288" width="11.7109375" style="319" customWidth="1"/>
    <col min="1289" max="1289" width="10.28515625" style="319" customWidth="1"/>
    <col min="1290" max="1536" width="9.28515625" style="319"/>
    <col min="1537" max="1537" width="29.42578125" style="319" customWidth="1"/>
    <col min="1538" max="1538" width="15.28515625" style="319" customWidth="1"/>
    <col min="1539" max="1539" width="13.5703125" style="319" customWidth="1"/>
    <col min="1540" max="1540" width="12.28515625" style="319" customWidth="1"/>
    <col min="1541" max="1541" width="11.28515625" style="319" customWidth="1"/>
    <col min="1542" max="1542" width="15.28515625" style="319" customWidth="1"/>
    <col min="1543" max="1543" width="12.7109375" style="319" customWidth="1"/>
    <col min="1544" max="1544" width="11.7109375" style="319" customWidth="1"/>
    <col min="1545" max="1545" width="10.28515625" style="319" customWidth="1"/>
    <col min="1546" max="1792" width="9.28515625" style="319"/>
    <col min="1793" max="1793" width="29.42578125" style="319" customWidth="1"/>
    <col min="1794" max="1794" width="15.28515625" style="319" customWidth="1"/>
    <col min="1795" max="1795" width="13.5703125" style="319" customWidth="1"/>
    <col min="1796" max="1796" width="12.28515625" style="319" customWidth="1"/>
    <col min="1797" max="1797" width="11.28515625" style="319" customWidth="1"/>
    <col min="1798" max="1798" width="15.28515625" style="319" customWidth="1"/>
    <col min="1799" max="1799" width="12.7109375" style="319" customWidth="1"/>
    <col min="1800" max="1800" width="11.7109375" style="319" customWidth="1"/>
    <col min="1801" max="1801" width="10.28515625" style="319" customWidth="1"/>
    <col min="1802" max="2048" width="9.28515625" style="319"/>
    <col min="2049" max="2049" width="29.42578125" style="319" customWidth="1"/>
    <col min="2050" max="2050" width="15.28515625" style="319" customWidth="1"/>
    <col min="2051" max="2051" width="13.5703125" style="319" customWidth="1"/>
    <col min="2052" max="2052" width="12.28515625" style="319" customWidth="1"/>
    <col min="2053" max="2053" width="11.28515625" style="319" customWidth="1"/>
    <col min="2054" max="2054" width="15.28515625" style="319" customWidth="1"/>
    <col min="2055" max="2055" width="12.7109375" style="319" customWidth="1"/>
    <col min="2056" max="2056" width="11.7109375" style="319" customWidth="1"/>
    <col min="2057" max="2057" width="10.28515625" style="319" customWidth="1"/>
    <col min="2058" max="2304" width="9.28515625" style="319"/>
    <col min="2305" max="2305" width="29.42578125" style="319" customWidth="1"/>
    <col min="2306" max="2306" width="15.28515625" style="319" customWidth="1"/>
    <col min="2307" max="2307" width="13.5703125" style="319" customWidth="1"/>
    <col min="2308" max="2308" width="12.28515625" style="319" customWidth="1"/>
    <col min="2309" max="2309" width="11.28515625" style="319" customWidth="1"/>
    <col min="2310" max="2310" width="15.28515625" style="319" customWidth="1"/>
    <col min="2311" max="2311" width="12.7109375" style="319" customWidth="1"/>
    <col min="2312" max="2312" width="11.7109375" style="319" customWidth="1"/>
    <col min="2313" max="2313" width="10.28515625" style="319" customWidth="1"/>
    <col min="2314" max="2560" width="9.28515625" style="319"/>
    <col min="2561" max="2561" width="29.42578125" style="319" customWidth="1"/>
    <col min="2562" max="2562" width="15.28515625" style="319" customWidth="1"/>
    <col min="2563" max="2563" width="13.5703125" style="319" customWidth="1"/>
    <col min="2564" max="2564" width="12.28515625" style="319" customWidth="1"/>
    <col min="2565" max="2565" width="11.28515625" style="319" customWidth="1"/>
    <col min="2566" max="2566" width="15.28515625" style="319" customWidth="1"/>
    <col min="2567" max="2567" width="12.7109375" style="319" customWidth="1"/>
    <col min="2568" max="2568" width="11.7109375" style="319" customWidth="1"/>
    <col min="2569" max="2569" width="10.28515625" style="319" customWidth="1"/>
    <col min="2570" max="2816" width="9.28515625" style="319"/>
    <col min="2817" max="2817" width="29.42578125" style="319" customWidth="1"/>
    <col min="2818" max="2818" width="15.28515625" style="319" customWidth="1"/>
    <col min="2819" max="2819" width="13.5703125" style="319" customWidth="1"/>
    <col min="2820" max="2820" width="12.28515625" style="319" customWidth="1"/>
    <col min="2821" max="2821" width="11.28515625" style="319" customWidth="1"/>
    <col min="2822" max="2822" width="15.28515625" style="319" customWidth="1"/>
    <col min="2823" max="2823" width="12.7109375" style="319" customWidth="1"/>
    <col min="2824" max="2824" width="11.7109375" style="319" customWidth="1"/>
    <col min="2825" max="2825" width="10.28515625" style="319" customWidth="1"/>
    <col min="2826" max="3072" width="9.28515625" style="319"/>
    <col min="3073" max="3073" width="29.42578125" style="319" customWidth="1"/>
    <col min="3074" max="3074" width="15.28515625" style="319" customWidth="1"/>
    <col min="3075" max="3075" width="13.5703125" style="319" customWidth="1"/>
    <col min="3076" max="3076" width="12.28515625" style="319" customWidth="1"/>
    <col min="3077" max="3077" width="11.28515625" style="319" customWidth="1"/>
    <col min="3078" max="3078" width="15.28515625" style="319" customWidth="1"/>
    <col min="3079" max="3079" width="12.7109375" style="319" customWidth="1"/>
    <col min="3080" max="3080" width="11.7109375" style="319" customWidth="1"/>
    <col min="3081" max="3081" width="10.28515625" style="319" customWidth="1"/>
    <col min="3082" max="3328" width="9.28515625" style="319"/>
    <col min="3329" max="3329" width="29.42578125" style="319" customWidth="1"/>
    <col min="3330" max="3330" width="15.28515625" style="319" customWidth="1"/>
    <col min="3331" max="3331" width="13.5703125" style="319" customWidth="1"/>
    <col min="3332" max="3332" width="12.28515625" style="319" customWidth="1"/>
    <col min="3333" max="3333" width="11.28515625" style="319" customWidth="1"/>
    <col min="3334" max="3334" width="15.28515625" style="319" customWidth="1"/>
    <col min="3335" max="3335" width="12.7109375" style="319" customWidth="1"/>
    <col min="3336" max="3336" width="11.7109375" style="319" customWidth="1"/>
    <col min="3337" max="3337" width="10.28515625" style="319" customWidth="1"/>
    <col min="3338" max="3584" width="9.28515625" style="319"/>
    <col min="3585" max="3585" width="29.42578125" style="319" customWidth="1"/>
    <col min="3586" max="3586" width="15.28515625" style="319" customWidth="1"/>
    <col min="3587" max="3587" width="13.5703125" style="319" customWidth="1"/>
    <col min="3588" max="3588" width="12.28515625" style="319" customWidth="1"/>
    <col min="3589" max="3589" width="11.28515625" style="319" customWidth="1"/>
    <col min="3590" max="3590" width="15.28515625" style="319" customWidth="1"/>
    <col min="3591" max="3591" width="12.7109375" style="319" customWidth="1"/>
    <col min="3592" max="3592" width="11.7109375" style="319" customWidth="1"/>
    <col min="3593" max="3593" width="10.28515625" style="319" customWidth="1"/>
    <col min="3594" max="3840" width="9.28515625" style="319"/>
    <col min="3841" max="3841" width="29.42578125" style="319" customWidth="1"/>
    <col min="3842" max="3842" width="15.28515625" style="319" customWidth="1"/>
    <col min="3843" max="3843" width="13.5703125" style="319" customWidth="1"/>
    <col min="3844" max="3844" width="12.28515625" style="319" customWidth="1"/>
    <col min="3845" max="3845" width="11.28515625" style="319" customWidth="1"/>
    <col min="3846" max="3846" width="15.28515625" style="319" customWidth="1"/>
    <col min="3847" max="3847" width="12.7109375" style="319" customWidth="1"/>
    <col min="3848" max="3848" width="11.7109375" style="319" customWidth="1"/>
    <col min="3849" max="3849" width="10.28515625" style="319" customWidth="1"/>
    <col min="3850" max="4096" width="9.28515625" style="319"/>
    <col min="4097" max="4097" width="29.42578125" style="319" customWidth="1"/>
    <col min="4098" max="4098" width="15.28515625" style="319" customWidth="1"/>
    <col min="4099" max="4099" width="13.5703125" style="319" customWidth="1"/>
    <col min="4100" max="4100" width="12.28515625" style="319" customWidth="1"/>
    <col min="4101" max="4101" width="11.28515625" style="319" customWidth="1"/>
    <col min="4102" max="4102" width="15.28515625" style="319" customWidth="1"/>
    <col min="4103" max="4103" width="12.7109375" style="319" customWidth="1"/>
    <col min="4104" max="4104" width="11.7109375" style="319" customWidth="1"/>
    <col min="4105" max="4105" width="10.28515625" style="319" customWidth="1"/>
    <col min="4106" max="4352" width="9.28515625" style="319"/>
    <col min="4353" max="4353" width="29.42578125" style="319" customWidth="1"/>
    <col min="4354" max="4354" width="15.28515625" style="319" customWidth="1"/>
    <col min="4355" max="4355" width="13.5703125" style="319" customWidth="1"/>
    <col min="4356" max="4356" width="12.28515625" style="319" customWidth="1"/>
    <col min="4357" max="4357" width="11.28515625" style="319" customWidth="1"/>
    <col min="4358" max="4358" width="15.28515625" style="319" customWidth="1"/>
    <col min="4359" max="4359" width="12.7109375" style="319" customWidth="1"/>
    <col min="4360" max="4360" width="11.7109375" style="319" customWidth="1"/>
    <col min="4361" max="4361" width="10.28515625" style="319" customWidth="1"/>
    <col min="4362" max="4608" width="9.28515625" style="319"/>
    <col min="4609" max="4609" width="29.42578125" style="319" customWidth="1"/>
    <col min="4610" max="4610" width="15.28515625" style="319" customWidth="1"/>
    <col min="4611" max="4611" width="13.5703125" style="319" customWidth="1"/>
    <col min="4612" max="4612" width="12.28515625" style="319" customWidth="1"/>
    <col min="4613" max="4613" width="11.28515625" style="319" customWidth="1"/>
    <col min="4614" max="4614" width="15.28515625" style="319" customWidth="1"/>
    <col min="4615" max="4615" width="12.7109375" style="319" customWidth="1"/>
    <col min="4616" max="4616" width="11.7109375" style="319" customWidth="1"/>
    <col min="4617" max="4617" width="10.28515625" style="319" customWidth="1"/>
    <col min="4618" max="4864" width="9.28515625" style="319"/>
    <col min="4865" max="4865" width="29.42578125" style="319" customWidth="1"/>
    <col min="4866" max="4866" width="15.28515625" style="319" customWidth="1"/>
    <col min="4867" max="4867" width="13.5703125" style="319" customWidth="1"/>
    <col min="4868" max="4868" width="12.28515625" style="319" customWidth="1"/>
    <col min="4869" max="4869" width="11.28515625" style="319" customWidth="1"/>
    <col min="4870" max="4870" width="15.28515625" style="319" customWidth="1"/>
    <col min="4871" max="4871" width="12.7109375" style="319" customWidth="1"/>
    <col min="4872" max="4872" width="11.7109375" style="319" customWidth="1"/>
    <col min="4873" max="4873" width="10.28515625" style="319" customWidth="1"/>
    <col min="4874" max="5120" width="9.28515625" style="319"/>
    <col min="5121" max="5121" width="29.42578125" style="319" customWidth="1"/>
    <col min="5122" max="5122" width="15.28515625" style="319" customWidth="1"/>
    <col min="5123" max="5123" width="13.5703125" style="319" customWidth="1"/>
    <col min="5124" max="5124" width="12.28515625" style="319" customWidth="1"/>
    <col min="5125" max="5125" width="11.28515625" style="319" customWidth="1"/>
    <col min="5126" max="5126" width="15.28515625" style="319" customWidth="1"/>
    <col min="5127" max="5127" width="12.7109375" style="319" customWidth="1"/>
    <col min="5128" max="5128" width="11.7109375" style="319" customWidth="1"/>
    <col min="5129" max="5129" width="10.28515625" style="319" customWidth="1"/>
    <col min="5130" max="5376" width="9.28515625" style="319"/>
    <col min="5377" max="5377" width="29.42578125" style="319" customWidth="1"/>
    <col min="5378" max="5378" width="15.28515625" style="319" customWidth="1"/>
    <col min="5379" max="5379" width="13.5703125" style="319" customWidth="1"/>
    <col min="5380" max="5380" width="12.28515625" style="319" customWidth="1"/>
    <col min="5381" max="5381" width="11.28515625" style="319" customWidth="1"/>
    <col min="5382" max="5382" width="15.28515625" style="319" customWidth="1"/>
    <col min="5383" max="5383" width="12.7109375" style="319" customWidth="1"/>
    <col min="5384" max="5384" width="11.7109375" style="319" customWidth="1"/>
    <col min="5385" max="5385" width="10.28515625" style="319" customWidth="1"/>
    <col min="5386" max="5632" width="9.28515625" style="319"/>
    <col min="5633" max="5633" width="29.42578125" style="319" customWidth="1"/>
    <col min="5634" max="5634" width="15.28515625" style="319" customWidth="1"/>
    <col min="5635" max="5635" width="13.5703125" style="319" customWidth="1"/>
    <col min="5636" max="5636" width="12.28515625" style="319" customWidth="1"/>
    <col min="5637" max="5637" width="11.28515625" style="319" customWidth="1"/>
    <col min="5638" max="5638" width="15.28515625" style="319" customWidth="1"/>
    <col min="5639" max="5639" width="12.7109375" style="319" customWidth="1"/>
    <col min="5640" max="5640" width="11.7109375" style="319" customWidth="1"/>
    <col min="5641" max="5641" width="10.28515625" style="319" customWidth="1"/>
    <col min="5642" max="5888" width="9.28515625" style="319"/>
    <col min="5889" max="5889" width="29.42578125" style="319" customWidth="1"/>
    <col min="5890" max="5890" width="15.28515625" style="319" customWidth="1"/>
    <col min="5891" max="5891" width="13.5703125" style="319" customWidth="1"/>
    <col min="5892" max="5892" width="12.28515625" style="319" customWidth="1"/>
    <col min="5893" max="5893" width="11.28515625" style="319" customWidth="1"/>
    <col min="5894" max="5894" width="15.28515625" style="319" customWidth="1"/>
    <col min="5895" max="5895" width="12.7109375" style="319" customWidth="1"/>
    <col min="5896" max="5896" width="11.7109375" style="319" customWidth="1"/>
    <col min="5897" max="5897" width="10.28515625" style="319" customWidth="1"/>
    <col min="5898" max="6144" width="9.28515625" style="319"/>
    <col min="6145" max="6145" width="29.42578125" style="319" customWidth="1"/>
    <col min="6146" max="6146" width="15.28515625" style="319" customWidth="1"/>
    <col min="6147" max="6147" width="13.5703125" style="319" customWidth="1"/>
    <col min="6148" max="6148" width="12.28515625" style="319" customWidth="1"/>
    <col min="6149" max="6149" width="11.28515625" style="319" customWidth="1"/>
    <col min="6150" max="6150" width="15.28515625" style="319" customWidth="1"/>
    <col min="6151" max="6151" width="12.7109375" style="319" customWidth="1"/>
    <col min="6152" max="6152" width="11.7109375" style="319" customWidth="1"/>
    <col min="6153" max="6153" width="10.28515625" style="319" customWidth="1"/>
    <col min="6154" max="6400" width="9.28515625" style="319"/>
    <col min="6401" max="6401" width="29.42578125" style="319" customWidth="1"/>
    <col min="6402" max="6402" width="15.28515625" style="319" customWidth="1"/>
    <col min="6403" max="6403" width="13.5703125" style="319" customWidth="1"/>
    <col min="6404" max="6404" width="12.28515625" style="319" customWidth="1"/>
    <col min="6405" max="6405" width="11.28515625" style="319" customWidth="1"/>
    <col min="6406" max="6406" width="15.28515625" style="319" customWidth="1"/>
    <col min="6407" max="6407" width="12.7109375" style="319" customWidth="1"/>
    <col min="6408" max="6408" width="11.7109375" style="319" customWidth="1"/>
    <col min="6409" max="6409" width="10.28515625" style="319" customWidth="1"/>
    <col min="6410" max="6656" width="9.28515625" style="319"/>
    <col min="6657" max="6657" width="29.42578125" style="319" customWidth="1"/>
    <col min="6658" max="6658" width="15.28515625" style="319" customWidth="1"/>
    <col min="6659" max="6659" width="13.5703125" style="319" customWidth="1"/>
    <col min="6660" max="6660" width="12.28515625" style="319" customWidth="1"/>
    <col min="6661" max="6661" width="11.28515625" style="319" customWidth="1"/>
    <col min="6662" max="6662" width="15.28515625" style="319" customWidth="1"/>
    <col min="6663" max="6663" width="12.7109375" style="319" customWidth="1"/>
    <col min="6664" max="6664" width="11.7109375" style="319" customWidth="1"/>
    <col min="6665" max="6665" width="10.28515625" style="319" customWidth="1"/>
    <col min="6666" max="6912" width="9.28515625" style="319"/>
    <col min="6913" max="6913" width="29.42578125" style="319" customWidth="1"/>
    <col min="6914" max="6914" width="15.28515625" style="319" customWidth="1"/>
    <col min="6915" max="6915" width="13.5703125" style="319" customWidth="1"/>
    <col min="6916" max="6916" width="12.28515625" style="319" customWidth="1"/>
    <col min="6917" max="6917" width="11.28515625" style="319" customWidth="1"/>
    <col min="6918" max="6918" width="15.28515625" style="319" customWidth="1"/>
    <col min="6919" max="6919" width="12.7109375" style="319" customWidth="1"/>
    <col min="6920" max="6920" width="11.7109375" style="319" customWidth="1"/>
    <col min="6921" max="6921" width="10.28515625" style="319" customWidth="1"/>
    <col min="6922" max="7168" width="9.28515625" style="319"/>
    <col min="7169" max="7169" width="29.42578125" style="319" customWidth="1"/>
    <col min="7170" max="7170" width="15.28515625" style="319" customWidth="1"/>
    <col min="7171" max="7171" width="13.5703125" style="319" customWidth="1"/>
    <col min="7172" max="7172" width="12.28515625" style="319" customWidth="1"/>
    <col min="7173" max="7173" width="11.28515625" style="319" customWidth="1"/>
    <col min="7174" max="7174" width="15.28515625" style="319" customWidth="1"/>
    <col min="7175" max="7175" width="12.7109375" style="319" customWidth="1"/>
    <col min="7176" max="7176" width="11.7109375" style="319" customWidth="1"/>
    <col min="7177" max="7177" width="10.28515625" style="319" customWidth="1"/>
    <col min="7178" max="7424" width="9.28515625" style="319"/>
    <col min="7425" max="7425" width="29.42578125" style="319" customWidth="1"/>
    <col min="7426" max="7426" width="15.28515625" style="319" customWidth="1"/>
    <col min="7427" max="7427" width="13.5703125" style="319" customWidth="1"/>
    <col min="7428" max="7428" width="12.28515625" style="319" customWidth="1"/>
    <col min="7429" max="7429" width="11.28515625" style="319" customWidth="1"/>
    <col min="7430" max="7430" width="15.28515625" style="319" customWidth="1"/>
    <col min="7431" max="7431" width="12.7109375" style="319" customWidth="1"/>
    <col min="7432" max="7432" width="11.7109375" style="319" customWidth="1"/>
    <col min="7433" max="7433" width="10.28515625" style="319" customWidth="1"/>
    <col min="7434" max="7680" width="9.28515625" style="319"/>
    <col min="7681" max="7681" width="29.42578125" style="319" customWidth="1"/>
    <col min="7682" max="7682" width="15.28515625" style="319" customWidth="1"/>
    <col min="7683" max="7683" width="13.5703125" style="319" customWidth="1"/>
    <col min="7684" max="7684" width="12.28515625" style="319" customWidth="1"/>
    <col min="7685" max="7685" width="11.28515625" style="319" customWidth="1"/>
    <col min="7686" max="7686" width="15.28515625" style="319" customWidth="1"/>
    <col min="7687" max="7687" width="12.7109375" style="319" customWidth="1"/>
    <col min="7688" max="7688" width="11.7109375" style="319" customWidth="1"/>
    <col min="7689" max="7689" width="10.28515625" style="319" customWidth="1"/>
    <col min="7690" max="7936" width="9.28515625" style="319"/>
    <col min="7937" max="7937" width="29.42578125" style="319" customWidth="1"/>
    <col min="7938" max="7938" width="15.28515625" style="319" customWidth="1"/>
    <col min="7939" max="7939" width="13.5703125" style="319" customWidth="1"/>
    <col min="7940" max="7940" width="12.28515625" style="319" customWidth="1"/>
    <col min="7941" max="7941" width="11.28515625" style="319" customWidth="1"/>
    <col min="7942" max="7942" width="15.28515625" style="319" customWidth="1"/>
    <col min="7943" max="7943" width="12.7109375" style="319" customWidth="1"/>
    <col min="7944" max="7944" width="11.7109375" style="319" customWidth="1"/>
    <col min="7945" max="7945" width="10.28515625" style="319" customWidth="1"/>
    <col min="7946" max="8192" width="9.28515625" style="319"/>
    <col min="8193" max="8193" width="29.42578125" style="319" customWidth="1"/>
    <col min="8194" max="8194" width="15.28515625" style="319" customWidth="1"/>
    <col min="8195" max="8195" width="13.5703125" style="319" customWidth="1"/>
    <col min="8196" max="8196" width="12.28515625" style="319" customWidth="1"/>
    <col min="8197" max="8197" width="11.28515625" style="319" customWidth="1"/>
    <col min="8198" max="8198" width="15.28515625" style="319" customWidth="1"/>
    <col min="8199" max="8199" width="12.7109375" style="319" customWidth="1"/>
    <col min="8200" max="8200" width="11.7109375" style="319" customWidth="1"/>
    <col min="8201" max="8201" width="10.28515625" style="319" customWidth="1"/>
    <col min="8202" max="8448" width="9.28515625" style="319"/>
    <col min="8449" max="8449" width="29.42578125" style="319" customWidth="1"/>
    <col min="8450" max="8450" width="15.28515625" style="319" customWidth="1"/>
    <col min="8451" max="8451" width="13.5703125" style="319" customWidth="1"/>
    <col min="8452" max="8452" width="12.28515625" style="319" customWidth="1"/>
    <col min="8453" max="8453" width="11.28515625" style="319" customWidth="1"/>
    <col min="8454" max="8454" width="15.28515625" style="319" customWidth="1"/>
    <col min="8455" max="8455" width="12.7109375" style="319" customWidth="1"/>
    <col min="8456" max="8456" width="11.7109375" style="319" customWidth="1"/>
    <col min="8457" max="8457" width="10.28515625" style="319" customWidth="1"/>
    <col min="8458" max="8704" width="9.28515625" style="319"/>
    <col min="8705" max="8705" width="29.42578125" style="319" customWidth="1"/>
    <col min="8706" max="8706" width="15.28515625" style="319" customWidth="1"/>
    <col min="8707" max="8707" width="13.5703125" style="319" customWidth="1"/>
    <col min="8708" max="8708" width="12.28515625" style="319" customWidth="1"/>
    <col min="8709" max="8709" width="11.28515625" style="319" customWidth="1"/>
    <col min="8710" max="8710" width="15.28515625" style="319" customWidth="1"/>
    <col min="8711" max="8711" width="12.7109375" style="319" customWidth="1"/>
    <col min="8712" max="8712" width="11.7109375" style="319" customWidth="1"/>
    <col min="8713" max="8713" width="10.28515625" style="319" customWidth="1"/>
    <col min="8714" max="8960" width="9.28515625" style="319"/>
    <col min="8961" max="8961" width="29.42578125" style="319" customWidth="1"/>
    <col min="8962" max="8962" width="15.28515625" style="319" customWidth="1"/>
    <col min="8963" max="8963" width="13.5703125" style="319" customWidth="1"/>
    <col min="8964" max="8964" width="12.28515625" style="319" customWidth="1"/>
    <col min="8965" max="8965" width="11.28515625" style="319" customWidth="1"/>
    <col min="8966" max="8966" width="15.28515625" style="319" customWidth="1"/>
    <col min="8967" max="8967" width="12.7109375" style="319" customWidth="1"/>
    <col min="8968" max="8968" width="11.7109375" style="319" customWidth="1"/>
    <col min="8969" max="8969" width="10.28515625" style="319" customWidth="1"/>
    <col min="8970" max="9216" width="9.28515625" style="319"/>
    <col min="9217" max="9217" width="29.42578125" style="319" customWidth="1"/>
    <col min="9218" max="9218" width="15.28515625" style="319" customWidth="1"/>
    <col min="9219" max="9219" width="13.5703125" style="319" customWidth="1"/>
    <col min="9220" max="9220" width="12.28515625" style="319" customWidth="1"/>
    <col min="9221" max="9221" width="11.28515625" style="319" customWidth="1"/>
    <col min="9222" max="9222" width="15.28515625" style="319" customWidth="1"/>
    <col min="9223" max="9223" width="12.7109375" style="319" customWidth="1"/>
    <col min="9224" max="9224" width="11.7109375" style="319" customWidth="1"/>
    <col min="9225" max="9225" width="10.28515625" style="319" customWidth="1"/>
    <col min="9226" max="9472" width="9.28515625" style="319"/>
    <col min="9473" max="9473" width="29.42578125" style="319" customWidth="1"/>
    <col min="9474" max="9474" width="15.28515625" style="319" customWidth="1"/>
    <col min="9475" max="9475" width="13.5703125" style="319" customWidth="1"/>
    <col min="9476" max="9476" width="12.28515625" style="319" customWidth="1"/>
    <col min="9477" max="9477" width="11.28515625" style="319" customWidth="1"/>
    <col min="9478" max="9478" width="15.28515625" style="319" customWidth="1"/>
    <col min="9479" max="9479" width="12.7109375" style="319" customWidth="1"/>
    <col min="9480" max="9480" width="11.7109375" style="319" customWidth="1"/>
    <col min="9481" max="9481" width="10.28515625" style="319" customWidth="1"/>
    <col min="9482" max="9728" width="9.28515625" style="319"/>
    <col min="9729" max="9729" width="29.42578125" style="319" customWidth="1"/>
    <col min="9730" max="9730" width="15.28515625" style="319" customWidth="1"/>
    <col min="9731" max="9731" width="13.5703125" style="319" customWidth="1"/>
    <col min="9732" max="9732" width="12.28515625" style="319" customWidth="1"/>
    <col min="9733" max="9733" width="11.28515625" style="319" customWidth="1"/>
    <col min="9734" max="9734" width="15.28515625" style="319" customWidth="1"/>
    <col min="9735" max="9735" width="12.7109375" style="319" customWidth="1"/>
    <col min="9736" max="9736" width="11.7109375" style="319" customWidth="1"/>
    <col min="9737" max="9737" width="10.28515625" style="319" customWidth="1"/>
    <col min="9738" max="9984" width="9.28515625" style="319"/>
    <col min="9985" max="9985" width="29.42578125" style="319" customWidth="1"/>
    <col min="9986" max="9986" width="15.28515625" style="319" customWidth="1"/>
    <col min="9987" max="9987" width="13.5703125" style="319" customWidth="1"/>
    <col min="9988" max="9988" width="12.28515625" style="319" customWidth="1"/>
    <col min="9989" max="9989" width="11.28515625" style="319" customWidth="1"/>
    <col min="9990" max="9990" width="15.28515625" style="319" customWidth="1"/>
    <col min="9991" max="9991" width="12.7109375" style="319" customWidth="1"/>
    <col min="9992" max="9992" width="11.7109375" style="319" customWidth="1"/>
    <col min="9993" max="9993" width="10.28515625" style="319" customWidth="1"/>
    <col min="9994" max="10240" width="9.28515625" style="319"/>
    <col min="10241" max="10241" width="29.42578125" style="319" customWidth="1"/>
    <col min="10242" max="10242" width="15.28515625" style="319" customWidth="1"/>
    <col min="10243" max="10243" width="13.5703125" style="319" customWidth="1"/>
    <col min="10244" max="10244" width="12.28515625" style="319" customWidth="1"/>
    <col min="10245" max="10245" width="11.28515625" style="319" customWidth="1"/>
    <col min="10246" max="10246" width="15.28515625" style="319" customWidth="1"/>
    <col min="10247" max="10247" width="12.7109375" style="319" customWidth="1"/>
    <col min="10248" max="10248" width="11.7109375" style="319" customWidth="1"/>
    <col min="10249" max="10249" width="10.28515625" style="319" customWidth="1"/>
    <col min="10250" max="10496" width="9.28515625" style="319"/>
    <col min="10497" max="10497" width="29.42578125" style="319" customWidth="1"/>
    <col min="10498" max="10498" width="15.28515625" style="319" customWidth="1"/>
    <col min="10499" max="10499" width="13.5703125" style="319" customWidth="1"/>
    <col min="10500" max="10500" width="12.28515625" style="319" customWidth="1"/>
    <col min="10501" max="10501" width="11.28515625" style="319" customWidth="1"/>
    <col min="10502" max="10502" width="15.28515625" style="319" customWidth="1"/>
    <col min="10503" max="10503" width="12.7109375" style="319" customWidth="1"/>
    <col min="10504" max="10504" width="11.7109375" style="319" customWidth="1"/>
    <col min="10505" max="10505" width="10.28515625" style="319" customWidth="1"/>
    <col min="10506" max="10752" width="9.28515625" style="319"/>
    <col min="10753" max="10753" width="29.42578125" style="319" customWidth="1"/>
    <col min="10754" max="10754" width="15.28515625" style="319" customWidth="1"/>
    <col min="10755" max="10755" width="13.5703125" style="319" customWidth="1"/>
    <col min="10756" max="10756" width="12.28515625" style="319" customWidth="1"/>
    <col min="10757" max="10757" width="11.28515625" style="319" customWidth="1"/>
    <col min="10758" max="10758" width="15.28515625" style="319" customWidth="1"/>
    <col min="10759" max="10759" width="12.7109375" style="319" customWidth="1"/>
    <col min="10760" max="10760" width="11.7109375" style="319" customWidth="1"/>
    <col min="10761" max="10761" width="10.28515625" style="319" customWidth="1"/>
    <col min="10762" max="11008" width="9.28515625" style="319"/>
    <col min="11009" max="11009" width="29.42578125" style="319" customWidth="1"/>
    <col min="11010" max="11010" width="15.28515625" style="319" customWidth="1"/>
    <col min="11011" max="11011" width="13.5703125" style="319" customWidth="1"/>
    <col min="11012" max="11012" width="12.28515625" style="319" customWidth="1"/>
    <col min="11013" max="11013" width="11.28515625" style="319" customWidth="1"/>
    <col min="11014" max="11014" width="15.28515625" style="319" customWidth="1"/>
    <col min="11015" max="11015" width="12.7109375" style="319" customWidth="1"/>
    <col min="11016" max="11016" width="11.7109375" style="319" customWidth="1"/>
    <col min="11017" max="11017" width="10.28515625" style="319" customWidth="1"/>
    <col min="11018" max="11264" width="9.28515625" style="319"/>
    <col min="11265" max="11265" width="29.42578125" style="319" customWidth="1"/>
    <col min="11266" max="11266" width="15.28515625" style="319" customWidth="1"/>
    <col min="11267" max="11267" width="13.5703125" style="319" customWidth="1"/>
    <col min="11268" max="11268" width="12.28515625" style="319" customWidth="1"/>
    <col min="11269" max="11269" width="11.28515625" style="319" customWidth="1"/>
    <col min="11270" max="11270" width="15.28515625" style="319" customWidth="1"/>
    <col min="11271" max="11271" width="12.7109375" style="319" customWidth="1"/>
    <col min="11272" max="11272" width="11.7109375" style="319" customWidth="1"/>
    <col min="11273" max="11273" width="10.28515625" style="319" customWidth="1"/>
    <col min="11274" max="11520" width="9.28515625" style="319"/>
    <col min="11521" max="11521" width="29.42578125" style="319" customWidth="1"/>
    <col min="11522" max="11522" width="15.28515625" style="319" customWidth="1"/>
    <col min="11523" max="11523" width="13.5703125" style="319" customWidth="1"/>
    <col min="11524" max="11524" width="12.28515625" style="319" customWidth="1"/>
    <col min="11525" max="11525" width="11.28515625" style="319" customWidth="1"/>
    <col min="11526" max="11526" width="15.28515625" style="319" customWidth="1"/>
    <col min="11527" max="11527" width="12.7109375" style="319" customWidth="1"/>
    <col min="11528" max="11528" width="11.7109375" style="319" customWidth="1"/>
    <col min="11529" max="11529" width="10.28515625" style="319" customWidth="1"/>
    <col min="11530" max="11776" width="9.28515625" style="319"/>
    <col min="11777" max="11777" width="29.42578125" style="319" customWidth="1"/>
    <col min="11778" max="11778" width="15.28515625" style="319" customWidth="1"/>
    <col min="11779" max="11779" width="13.5703125" style="319" customWidth="1"/>
    <col min="11780" max="11780" width="12.28515625" style="319" customWidth="1"/>
    <col min="11781" max="11781" width="11.28515625" style="319" customWidth="1"/>
    <col min="11782" max="11782" width="15.28515625" style="319" customWidth="1"/>
    <col min="11783" max="11783" width="12.7109375" style="319" customWidth="1"/>
    <col min="11784" max="11784" width="11.7109375" style="319" customWidth="1"/>
    <col min="11785" max="11785" width="10.28515625" style="319" customWidth="1"/>
    <col min="11786" max="12032" width="9.28515625" style="319"/>
    <col min="12033" max="12033" width="29.42578125" style="319" customWidth="1"/>
    <col min="12034" max="12034" width="15.28515625" style="319" customWidth="1"/>
    <col min="12035" max="12035" width="13.5703125" style="319" customWidth="1"/>
    <col min="12036" max="12036" width="12.28515625" style="319" customWidth="1"/>
    <col min="12037" max="12037" width="11.28515625" style="319" customWidth="1"/>
    <col min="12038" max="12038" width="15.28515625" style="319" customWidth="1"/>
    <col min="12039" max="12039" width="12.7109375" style="319" customWidth="1"/>
    <col min="12040" max="12040" width="11.7109375" style="319" customWidth="1"/>
    <col min="12041" max="12041" width="10.28515625" style="319" customWidth="1"/>
    <col min="12042" max="12288" width="9.28515625" style="319"/>
    <col min="12289" max="12289" width="29.42578125" style="319" customWidth="1"/>
    <col min="12290" max="12290" width="15.28515625" style="319" customWidth="1"/>
    <col min="12291" max="12291" width="13.5703125" style="319" customWidth="1"/>
    <col min="12292" max="12292" width="12.28515625" style="319" customWidth="1"/>
    <col min="12293" max="12293" width="11.28515625" style="319" customWidth="1"/>
    <col min="12294" max="12294" width="15.28515625" style="319" customWidth="1"/>
    <col min="12295" max="12295" width="12.7109375" style="319" customWidth="1"/>
    <col min="12296" max="12296" width="11.7109375" style="319" customWidth="1"/>
    <col min="12297" max="12297" width="10.28515625" style="319" customWidth="1"/>
    <col min="12298" max="12544" width="9.28515625" style="319"/>
    <col min="12545" max="12545" width="29.42578125" style="319" customWidth="1"/>
    <col min="12546" max="12546" width="15.28515625" style="319" customWidth="1"/>
    <col min="12547" max="12547" width="13.5703125" style="319" customWidth="1"/>
    <col min="12548" max="12548" width="12.28515625" style="319" customWidth="1"/>
    <col min="12549" max="12549" width="11.28515625" style="319" customWidth="1"/>
    <col min="12550" max="12550" width="15.28515625" style="319" customWidth="1"/>
    <col min="12551" max="12551" width="12.7109375" style="319" customWidth="1"/>
    <col min="12552" max="12552" width="11.7109375" style="319" customWidth="1"/>
    <col min="12553" max="12553" width="10.28515625" style="319" customWidth="1"/>
    <col min="12554" max="12800" width="9.28515625" style="319"/>
    <col min="12801" max="12801" width="29.42578125" style="319" customWidth="1"/>
    <col min="12802" max="12802" width="15.28515625" style="319" customWidth="1"/>
    <col min="12803" max="12803" width="13.5703125" style="319" customWidth="1"/>
    <col min="12804" max="12804" width="12.28515625" style="319" customWidth="1"/>
    <col min="12805" max="12805" width="11.28515625" style="319" customWidth="1"/>
    <col min="12806" max="12806" width="15.28515625" style="319" customWidth="1"/>
    <col min="12807" max="12807" width="12.7109375" style="319" customWidth="1"/>
    <col min="12808" max="12808" width="11.7109375" style="319" customWidth="1"/>
    <col min="12809" max="12809" width="10.28515625" style="319" customWidth="1"/>
    <col min="12810" max="13056" width="9.28515625" style="319"/>
    <col min="13057" max="13057" width="29.42578125" style="319" customWidth="1"/>
    <col min="13058" max="13058" width="15.28515625" style="319" customWidth="1"/>
    <col min="13059" max="13059" width="13.5703125" style="319" customWidth="1"/>
    <col min="13060" max="13060" width="12.28515625" style="319" customWidth="1"/>
    <col min="13061" max="13061" width="11.28515625" style="319" customWidth="1"/>
    <col min="13062" max="13062" width="15.28515625" style="319" customWidth="1"/>
    <col min="13063" max="13063" width="12.7109375" style="319" customWidth="1"/>
    <col min="13064" max="13064" width="11.7109375" style="319" customWidth="1"/>
    <col min="13065" max="13065" width="10.28515625" style="319" customWidth="1"/>
    <col min="13066" max="13312" width="9.28515625" style="319"/>
    <col min="13313" max="13313" width="29.42578125" style="319" customWidth="1"/>
    <col min="13314" max="13314" width="15.28515625" style="319" customWidth="1"/>
    <col min="13315" max="13315" width="13.5703125" style="319" customWidth="1"/>
    <col min="13316" max="13316" width="12.28515625" style="319" customWidth="1"/>
    <col min="13317" max="13317" width="11.28515625" style="319" customWidth="1"/>
    <col min="13318" max="13318" width="15.28515625" style="319" customWidth="1"/>
    <col min="13319" max="13319" width="12.7109375" style="319" customWidth="1"/>
    <col min="13320" max="13320" width="11.7109375" style="319" customWidth="1"/>
    <col min="13321" max="13321" width="10.28515625" style="319" customWidth="1"/>
    <col min="13322" max="13568" width="9.28515625" style="319"/>
    <col min="13569" max="13569" width="29.42578125" style="319" customWidth="1"/>
    <col min="13570" max="13570" width="15.28515625" style="319" customWidth="1"/>
    <col min="13571" max="13571" width="13.5703125" style="319" customWidth="1"/>
    <col min="13572" max="13572" width="12.28515625" style="319" customWidth="1"/>
    <col min="13573" max="13573" width="11.28515625" style="319" customWidth="1"/>
    <col min="13574" max="13574" width="15.28515625" style="319" customWidth="1"/>
    <col min="13575" max="13575" width="12.7109375" style="319" customWidth="1"/>
    <col min="13576" max="13576" width="11.7109375" style="319" customWidth="1"/>
    <col min="13577" max="13577" width="10.28515625" style="319" customWidth="1"/>
    <col min="13578" max="13824" width="9.28515625" style="319"/>
    <col min="13825" max="13825" width="29.42578125" style="319" customWidth="1"/>
    <col min="13826" max="13826" width="15.28515625" style="319" customWidth="1"/>
    <col min="13827" max="13827" width="13.5703125" style="319" customWidth="1"/>
    <col min="13828" max="13828" width="12.28515625" style="319" customWidth="1"/>
    <col min="13829" max="13829" width="11.28515625" style="319" customWidth="1"/>
    <col min="13830" max="13830" width="15.28515625" style="319" customWidth="1"/>
    <col min="13831" max="13831" width="12.7109375" style="319" customWidth="1"/>
    <col min="13832" max="13832" width="11.7109375" style="319" customWidth="1"/>
    <col min="13833" max="13833" width="10.28515625" style="319" customWidth="1"/>
    <col min="13834" max="14080" width="9.28515625" style="319"/>
    <col min="14081" max="14081" width="29.42578125" style="319" customWidth="1"/>
    <col min="14082" max="14082" width="15.28515625" style="319" customWidth="1"/>
    <col min="14083" max="14083" width="13.5703125" style="319" customWidth="1"/>
    <col min="14084" max="14084" width="12.28515625" style="319" customWidth="1"/>
    <col min="14085" max="14085" width="11.28515625" style="319" customWidth="1"/>
    <col min="14086" max="14086" width="15.28515625" style="319" customWidth="1"/>
    <col min="14087" max="14087" width="12.7109375" style="319" customWidth="1"/>
    <col min="14088" max="14088" width="11.7109375" style="319" customWidth="1"/>
    <col min="14089" max="14089" width="10.28515625" style="319" customWidth="1"/>
    <col min="14090" max="14336" width="9.28515625" style="319"/>
    <col min="14337" max="14337" width="29.42578125" style="319" customWidth="1"/>
    <col min="14338" max="14338" width="15.28515625" style="319" customWidth="1"/>
    <col min="14339" max="14339" width="13.5703125" style="319" customWidth="1"/>
    <col min="14340" max="14340" width="12.28515625" style="319" customWidth="1"/>
    <col min="14341" max="14341" width="11.28515625" style="319" customWidth="1"/>
    <col min="14342" max="14342" width="15.28515625" style="319" customWidth="1"/>
    <col min="14343" max="14343" width="12.7109375" style="319" customWidth="1"/>
    <col min="14344" max="14344" width="11.7109375" style="319" customWidth="1"/>
    <col min="14345" max="14345" width="10.28515625" style="319" customWidth="1"/>
    <col min="14346" max="14592" width="9.28515625" style="319"/>
    <col min="14593" max="14593" width="29.42578125" style="319" customWidth="1"/>
    <col min="14594" max="14594" width="15.28515625" style="319" customWidth="1"/>
    <col min="14595" max="14595" width="13.5703125" style="319" customWidth="1"/>
    <col min="14596" max="14596" width="12.28515625" style="319" customWidth="1"/>
    <col min="14597" max="14597" width="11.28515625" style="319" customWidth="1"/>
    <col min="14598" max="14598" width="15.28515625" style="319" customWidth="1"/>
    <col min="14599" max="14599" width="12.7109375" style="319" customWidth="1"/>
    <col min="14600" max="14600" width="11.7109375" style="319" customWidth="1"/>
    <col min="14601" max="14601" width="10.28515625" style="319" customWidth="1"/>
    <col min="14602" max="14848" width="9.28515625" style="319"/>
    <col min="14849" max="14849" width="29.42578125" style="319" customWidth="1"/>
    <col min="14850" max="14850" width="15.28515625" style="319" customWidth="1"/>
    <col min="14851" max="14851" width="13.5703125" style="319" customWidth="1"/>
    <col min="14852" max="14852" width="12.28515625" style="319" customWidth="1"/>
    <col min="14853" max="14853" width="11.28515625" style="319" customWidth="1"/>
    <col min="14854" max="14854" width="15.28515625" style="319" customWidth="1"/>
    <col min="14855" max="14855" width="12.7109375" style="319" customWidth="1"/>
    <col min="14856" max="14856" width="11.7109375" style="319" customWidth="1"/>
    <col min="14857" max="14857" width="10.28515625" style="319" customWidth="1"/>
    <col min="14858" max="15104" width="9.28515625" style="319"/>
    <col min="15105" max="15105" width="29.42578125" style="319" customWidth="1"/>
    <col min="15106" max="15106" width="15.28515625" style="319" customWidth="1"/>
    <col min="15107" max="15107" width="13.5703125" style="319" customWidth="1"/>
    <col min="15108" max="15108" width="12.28515625" style="319" customWidth="1"/>
    <col min="15109" max="15109" width="11.28515625" style="319" customWidth="1"/>
    <col min="15110" max="15110" width="15.28515625" style="319" customWidth="1"/>
    <col min="15111" max="15111" width="12.7109375" style="319" customWidth="1"/>
    <col min="15112" max="15112" width="11.7109375" style="319" customWidth="1"/>
    <col min="15113" max="15113" width="10.28515625" style="319" customWidth="1"/>
    <col min="15114" max="15360" width="9.28515625" style="319"/>
    <col min="15361" max="15361" width="29.42578125" style="319" customWidth="1"/>
    <col min="15362" max="15362" width="15.28515625" style="319" customWidth="1"/>
    <col min="15363" max="15363" width="13.5703125" style="319" customWidth="1"/>
    <col min="15364" max="15364" width="12.28515625" style="319" customWidth="1"/>
    <col min="15365" max="15365" width="11.28515625" style="319" customWidth="1"/>
    <col min="15366" max="15366" width="15.28515625" style="319" customWidth="1"/>
    <col min="15367" max="15367" width="12.7109375" style="319" customWidth="1"/>
    <col min="15368" max="15368" width="11.7109375" style="319" customWidth="1"/>
    <col min="15369" max="15369" width="10.28515625" style="319" customWidth="1"/>
    <col min="15370" max="15616" width="9.28515625" style="319"/>
    <col min="15617" max="15617" width="29.42578125" style="319" customWidth="1"/>
    <col min="15618" max="15618" width="15.28515625" style="319" customWidth="1"/>
    <col min="15619" max="15619" width="13.5703125" style="319" customWidth="1"/>
    <col min="15620" max="15620" width="12.28515625" style="319" customWidth="1"/>
    <col min="15621" max="15621" width="11.28515625" style="319" customWidth="1"/>
    <col min="15622" max="15622" width="15.28515625" style="319" customWidth="1"/>
    <col min="15623" max="15623" width="12.7109375" style="319" customWidth="1"/>
    <col min="15624" max="15624" width="11.7109375" style="319" customWidth="1"/>
    <col min="15625" max="15625" width="10.28515625" style="319" customWidth="1"/>
    <col min="15626" max="15872" width="9.28515625" style="319"/>
    <col min="15873" max="15873" width="29.42578125" style="319" customWidth="1"/>
    <col min="15874" max="15874" width="15.28515625" style="319" customWidth="1"/>
    <col min="15875" max="15875" width="13.5703125" style="319" customWidth="1"/>
    <col min="15876" max="15876" width="12.28515625" style="319" customWidth="1"/>
    <col min="15877" max="15877" width="11.28515625" style="319" customWidth="1"/>
    <col min="15878" max="15878" width="15.28515625" style="319" customWidth="1"/>
    <col min="15879" max="15879" width="12.7109375" style="319" customWidth="1"/>
    <col min="15880" max="15880" width="11.7109375" style="319" customWidth="1"/>
    <col min="15881" max="15881" width="10.28515625" style="319" customWidth="1"/>
    <col min="15882" max="16128" width="9.28515625" style="319"/>
    <col min="16129" max="16129" width="29.42578125" style="319" customWidth="1"/>
    <col min="16130" max="16130" width="15.28515625" style="319" customWidth="1"/>
    <col min="16131" max="16131" width="13.5703125" style="319" customWidth="1"/>
    <col min="16132" max="16132" width="12.28515625" style="319" customWidth="1"/>
    <col min="16133" max="16133" width="11.28515625" style="319" customWidth="1"/>
    <col min="16134" max="16134" width="15.28515625" style="319" customWidth="1"/>
    <col min="16135" max="16135" width="12.7109375" style="319" customWidth="1"/>
    <col min="16136" max="16136" width="11.7109375" style="319" customWidth="1"/>
    <col min="16137" max="16137" width="10.28515625" style="319" customWidth="1"/>
    <col min="16138" max="16384" width="9.28515625" style="319"/>
  </cols>
  <sheetData>
    <row r="1" spans="1:9" s="661" customFormat="1" ht="25.5" x14ac:dyDescent="0.35">
      <c r="A1" s="844" t="s">
        <v>138</v>
      </c>
      <c r="B1" s="844"/>
      <c r="C1" s="844"/>
      <c r="D1" s="844"/>
      <c r="E1" s="844"/>
      <c r="F1" s="660"/>
      <c r="G1" s="660"/>
    </row>
    <row r="2" spans="1:9" s="661" customFormat="1" ht="20.25" x14ac:dyDescent="0.25">
      <c r="A2" s="845" t="s">
        <v>184</v>
      </c>
      <c r="B2" s="845"/>
      <c r="C2" s="845"/>
      <c r="D2" s="845"/>
      <c r="E2" s="845"/>
      <c r="F2" s="660"/>
      <c r="G2" s="660"/>
    </row>
    <row r="3" spans="1:9" s="661" customFormat="1" ht="20.25" x14ac:dyDescent="0.25">
      <c r="A3" s="662" t="s">
        <v>185</v>
      </c>
      <c r="B3" s="663"/>
      <c r="C3" s="663"/>
      <c r="D3" s="663"/>
      <c r="E3" s="663"/>
      <c r="F3" s="660"/>
      <c r="G3" s="660"/>
    </row>
    <row r="4" spans="1:9" s="661" customFormat="1" ht="15" customHeight="1" thickBot="1" x14ac:dyDescent="0.35">
      <c r="A4" s="662"/>
      <c r="B4" s="664"/>
      <c r="C4" s="664"/>
      <c r="D4" s="664"/>
      <c r="E4" s="664"/>
      <c r="F4" s="665"/>
      <c r="G4" s="665"/>
    </row>
    <row r="5" spans="1:9" s="661" customFormat="1" ht="23.25" customHeight="1" thickBot="1" x14ac:dyDescent="0.4">
      <c r="A5" s="832" t="s">
        <v>186</v>
      </c>
      <c r="B5" s="833"/>
      <c r="C5" s="833"/>
      <c r="D5" s="833"/>
      <c r="E5" s="846" t="s">
        <v>187</v>
      </c>
      <c r="F5" s="847"/>
      <c r="G5" s="848"/>
    </row>
    <row r="6" spans="1:9" ht="15.75" customHeight="1" x14ac:dyDescent="0.25">
      <c r="A6" s="840" t="s">
        <v>188</v>
      </c>
      <c r="B6" s="823" t="s">
        <v>189</v>
      </c>
      <c r="C6" s="824"/>
      <c r="D6" s="825"/>
      <c r="E6" s="849" t="s">
        <v>144</v>
      </c>
      <c r="F6" s="842"/>
      <c r="G6" s="843"/>
      <c r="H6" s="661"/>
      <c r="I6" s="661"/>
    </row>
    <row r="7" spans="1:9" ht="12.75" customHeight="1" x14ac:dyDescent="0.2">
      <c r="A7" s="821"/>
      <c r="B7" s="836" t="s">
        <v>190</v>
      </c>
      <c r="C7" s="838" t="s">
        <v>191</v>
      </c>
      <c r="D7" s="834" t="s">
        <v>192</v>
      </c>
      <c r="E7" s="836" t="s">
        <v>190</v>
      </c>
      <c r="F7" s="838" t="s">
        <v>191</v>
      </c>
      <c r="G7" s="834" t="s">
        <v>192</v>
      </c>
      <c r="H7" s="661"/>
      <c r="I7" s="661"/>
    </row>
    <row r="8" spans="1:9" ht="18.75" customHeight="1" thickBot="1" x14ac:dyDescent="0.25">
      <c r="A8" s="822"/>
      <c r="B8" s="837"/>
      <c r="C8" s="839"/>
      <c r="D8" s="835"/>
      <c r="E8" s="837"/>
      <c r="F8" s="839"/>
      <c r="G8" s="835"/>
      <c r="H8" s="661"/>
      <c r="I8" s="661"/>
    </row>
    <row r="9" spans="1:9" ht="15.75" x14ac:dyDescent="0.25">
      <c r="A9" s="320" t="s">
        <v>193</v>
      </c>
      <c r="B9" s="321">
        <v>4660</v>
      </c>
      <c r="C9" s="322">
        <v>2555</v>
      </c>
      <c r="D9" s="323">
        <v>2105</v>
      </c>
      <c r="E9" s="321">
        <v>675</v>
      </c>
      <c r="F9" s="322">
        <v>268</v>
      </c>
      <c r="G9" s="323">
        <v>407</v>
      </c>
      <c r="H9" s="661"/>
      <c r="I9" s="661"/>
    </row>
    <row r="10" spans="1:9" ht="15.75" x14ac:dyDescent="0.25">
      <c r="A10" s="324" t="s">
        <v>194</v>
      </c>
      <c r="B10" s="325">
        <v>3282</v>
      </c>
      <c r="C10" s="326">
        <v>120</v>
      </c>
      <c r="D10" s="327">
        <v>3162</v>
      </c>
      <c r="E10" s="325">
        <v>1458</v>
      </c>
      <c r="F10" s="326">
        <v>2</v>
      </c>
      <c r="G10" s="327">
        <v>1456</v>
      </c>
      <c r="H10" s="661"/>
      <c r="I10" s="661"/>
    </row>
    <row r="11" spans="1:9" ht="15.75" x14ac:dyDescent="0.25">
      <c r="A11" s="328" t="s">
        <v>195</v>
      </c>
      <c r="B11" s="329">
        <v>38</v>
      </c>
      <c r="C11" s="330">
        <v>2</v>
      </c>
      <c r="D11" s="331">
        <v>36</v>
      </c>
      <c r="E11" s="329">
        <v>3</v>
      </c>
      <c r="F11" s="330">
        <v>0</v>
      </c>
      <c r="G11" s="331">
        <v>3</v>
      </c>
      <c r="H11" s="661"/>
      <c r="I11" s="661"/>
    </row>
    <row r="12" spans="1:9" ht="15.75" x14ac:dyDescent="0.25">
      <c r="A12" s="324" t="s">
        <v>196</v>
      </c>
      <c r="B12" s="325">
        <v>1950</v>
      </c>
      <c r="C12" s="326">
        <v>366</v>
      </c>
      <c r="D12" s="327">
        <v>1584</v>
      </c>
      <c r="E12" s="325">
        <v>684</v>
      </c>
      <c r="F12" s="326">
        <v>3</v>
      </c>
      <c r="G12" s="327">
        <v>681</v>
      </c>
      <c r="H12" s="661"/>
      <c r="I12" s="661"/>
    </row>
    <row r="13" spans="1:9" ht="15.75" x14ac:dyDescent="0.25">
      <c r="A13" s="328" t="s">
        <v>197</v>
      </c>
      <c r="B13" s="329">
        <v>708</v>
      </c>
      <c r="C13" s="330">
        <v>121</v>
      </c>
      <c r="D13" s="331">
        <v>587</v>
      </c>
      <c r="E13" s="329">
        <v>168</v>
      </c>
      <c r="F13" s="330">
        <v>2</v>
      </c>
      <c r="G13" s="331">
        <v>166</v>
      </c>
      <c r="H13" s="661"/>
      <c r="I13" s="661"/>
    </row>
    <row r="14" spans="1:9" ht="15.75" x14ac:dyDescent="0.25">
      <c r="A14" s="324" t="s">
        <v>198</v>
      </c>
      <c r="B14" s="325">
        <v>534</v>
      </c>
      <c r="C14" s="326">
        <v>270</v>
      </c>
      <c r="D14" s="327">
        <v>264</v>
      </c>
      <c r="E14" s="325">
        <v>27</v>
      </c>
      <c r="F14" s="326">
        <v>21</v>
      </c>
      <c r="G14" s="327">
        <v>6</v>
      </c>
      <c r="H14" s="661"/>
      <c r="I14" s="661"/>
    </row>
    <row r="15" spans="1:9" ht="15.75" x14ac:dyDescent="0.25">
      <c r="A15" s="328" t="s">
        <v>199</v>
      </c>
      <c r="B15" s="329">
        <v>59</v>
      </c>
      <c r="C15" s="330">
        <v>11</v>
      </c>
      <c r="D15" s="331">
        <v>48</v>
      </c>
      <c r="E15" s="329">
        <v>21</v>
      </c>
      <c r="F15" s="330">
        <v>0</v>
      </c>
      <c r="G15" s="331">
        <v>21</v>
      </c>
      <c r="H15" s="661"/>
      <c r="I15" s="661"/>
    </row>
    <row r="16" spans="1:9" ht="15.75" x14ac:dyDescent="0.25">
      <c r="A16" s="324" t="s">
        <v>200</v>
      </c>
      <c r="B16" s="325">
        <v>158</v>
      </c>
      <c r="C16" s="326">
        <v>90</v>
      </c>
      <c r="D16" s="327">
        <v>68</v>
      </c>
      <c r="E16" s="325">
        <v>10</v>
      </c>
      <c r="F16" s="326">
        <v>7</v>
      </c>
      <c r="G16" s="327">
        <v>3</v>
      </c>
      <c r="H16" s="661"/>
      <c r="I16" s="661"/>
    </row>
    <row r="17" spans="1:9" ht="15.75" x14ac:dyDescent="0.25">
      <c r="A17" s="332" t="s">
        <v>201</v>
      </c>
      <c r="B17" s="333">
        <v>11389</v>
      </c>
      <c r="C17" s="334">
        <v>3535</v>
      </c>
      <c r="D17" s="335">
        <v>7854</v>
      </c>
      <c r="E17" s="333">
        <v>3046</v>
      </c>
      <c r="F17" s="334">
        <v>303</v>
      </c>
      <c r="G17" s="335">
        <v>2743</v>
      </c>
      <c r="H17" s="661"/>
      <c r="I17" s="661"/>
    </row>
    <row r="18" spans="1:9" ht="15.75" x14ac:dyDescent="0.25">
      <c r="A18" s="328" t="s">
        <v>202</v>
      </c>
      <c r="B18" s="329">
        <v>92426</v>
      </c>
      <c r="C18" s="330">
        <v>31616</v>
      </c>
      <c r="D18" s="331">
        <v>60810</v>
      </c>
      <c r="E18" s="329">
        <v>35074</v>
      </c>
      <c r="F18" s="330">
        <v>7589</v>
      </c>
      <c r="G18" s="331">
        <v>27485</v>
      </c>
      <c r="H18" s="661"/>
      <c r="I18" s="661"/>
    </row>
    <row r="19" spans="1:9" ht="15.75" x14ac:dyDescent="0.25">
      <c r="A19" s="324" t="s">
        <v>203</v>
      </c>
      <c r="B19" s="325">
        <v>5166</v>
      </c>
      <c r="C19" s="326">
        <v>4006</v>
      </c>
      <c r="D19" s="327">
        <v>1160</v>
      </c>
      <c r="E19" s="325">
        <v>1361</v>
      </c>
      <c r="F19" s="326">
        <v>983</v>
      </c>
      <c r="G19" s="327">
        <v>378</v>
      </c>
      <c r="H19" s="661"/>
      <c r="I19" s="661"/>
    </row>
    <row r="20" spans="1:9" ht="15.75" x14ac:dyDescent="0.25">
      <c r="A20" s="332" t="s">
        <v>204</v>
      </c>
      <c r="B20" s="333">
        <v>97592</v>
      </c>
      <c r="C20" s="334">
        <v>35622</v>
      </c>
      <c r="D20" s="335">
        <v>61970</v>
      </c>
      <c r="E20" s="333">
        <v>36435</v>
      </c>
      <c r="F20" s="334">
        <v>8572</v>
      </c>
      <c r="G20" s="335">
        <v>27863</v>
      </c>
      <c r="H20" s="661"/>
      <c r="I20" s="661"/>
    </row>
    <row r="21" spans="1:9" ht="15.75" x14ac:dyDescent="0.25">
      <c r="A21" s="328" t="s">
        <v>205</v>
      </c>
      <c r="B21" s="329">
        <v>6783</v>
      </c>
      <c r="C21" s="330">
        <v>1490</v>
      </c>
      <c r="D21" s="331">
        <v>5293</v>
      </c>
      <c r="E21" s="329">
        <v>3407</v>
      </c>
      <c r="F21" s="330">
        <v>648</v>
      </c>
      <c r="G21" s="331">
        <v>2759</v>
      </c>
      <c r="H21" s="661"/>
      <c r="I21" s="661"/>
    </row>
    <row r="22" spans="1:9" ht="15.75" x14ac:dyDescent="0.25">
      <c r="A22" s="324" t="s">
        <v>206</v>
      </c>
      <c r="B22" s="325">
        <v>1740</v>
      </c>
      <c r="C22" s="326">
        <v>717</v>
      </c>
      <c r="D22" s="327">
        <v>1023</v>
      </c>
      <c r="E22" s="325">
        <v>665</v>
      </c>
      <c r="F22" s="326">
        <v>212</v>
      </c>
      <c r="G22" s="327">
        <v>453</v>
      </c>
      <c r="H22" s="661"/>
      <c r="I22" s="661"/>
    </row>
    <row r="23" spans="1:9" ht="15.75" x14ac:dyDescent="0.25">
      <c r="A23" s="332" t="s">
        <v>207</v>
      </c>
      <c r="B23" s="333">
        <v>8523</v>
      </c>
      <c r="C23" s="334">
        <v>2207</v>
      </c>
      <c r="D23" s="335">
        <v>6316</v>
      </c>
      <c r="E23" s="333">
        <v>4072</v>
      </c>
      <c r="F23" s="334">
        <v>860</v>
      </c>
      <c r="G23" s="335">
        <v>3212</v>
      </c>
      <c r="H23" s="661"/>
      <c r="I23" s="661"/>
    </row>
    <row r="24" spans="1:9" ht="15.75" x14ac:dyDescent="0.25">
      <c r="A24" s="328" t="s">
        <v>208</v>
      </c>
      <c r="B24" s="329">
        <v>486248</v>
      </c>
      <c r="C24" s="330">
        <v>485114</v>
      </c>
      <c r="D24" s="331">
        <v>1134</v>
      </c>
      <c r="E24" s="329">
        <v>59032</v>
      </c>
      <c r="F24" s="330">
        <v>58617</v>
      </c>
      <c r="G24" s="331">
        <v>415</v>
      </c>
      <c r="H24" s="661"/>
      <c r="I24" s="661"/>
    </row>
    <row r="25" spans="1:9" ht="15.75" x14ac:dyDescent="0.25">
      <c r="A25" s="324" t="s">
        <v>209</v>
      </c>
      <c r="B25" s="325">
        <v>603664</v>
      </c>
      <c r="C25" s="326">
        <v>51930</v>
      </c>
      <c r="D25" s="327">
        <v>551734</v>
      </c>
      <c r="E25" s="325">
        <v>29487</v>
      </c>
      <c r="F25" s="326">
        <v>12387</v>
      </c>
      <c r="G25" s="327">
        <v>17100</v>
      </c>
      <c r="H25" s="661"/>
      <c r="I25" s="661"/>
    </row>
    <row r="26" spans="1:9" ht="15.75" x14ac:dyDescent="0.25">
      <c r="A26" s="332" t="s">
        <v>210</v>
      </c>
      <c r="B26" s="333">
        <v>1089912</v>
      </c>
      <c r="C26" s="334">
        <v>537044</v>
      </c>
      <c r="D26" s="335">
        <v>552868</v>
      </c>
      <c r="E26" s="333">
        <v>88519</v>
      </c>
      <c r="F26" s="334">
        <v>71004</v>
      </c>
      <c r="G26" s="335">
        <v>17515</v>
      </c>
      <c r="H26" s="661"/>
      <c r="I26" s="661"/>
    </row>
    <row r="27" spans="1:9" ht="15.75" x14ac:dyDescent="0.25">
      <c r="A27" s="336" t="s">
        <v>211</v>
      </c>
      <c r="B27" s="329">
        <v>2946</v>
      </c>
      <c r="C27" s="330">
        <v>1820</v>
      </c>
      <c r="D27" s="331">
        <v>1126</v>
      </c>
      <c r="E27" s="329">
        <v>638</v>
      </c>
      <c r="F27" s="330">
        <v>634</v>
      </c>
      <c r="G27" s="331">
        <v>4</v>
      </c>
      <c r="H27" s="661"/>
      <c r="I27" s="661"/>
    </row>
    <row r="28" spans="1:9" ht="15.75" x14ac:dyDescent="0.25">
      <c r="A28" s="337" t="s">
        <v>212</v>
      </c>
      <c r="B28" s="325">
        <v>26</v>
      </c>
      <c r="C28" s="326">
        <v>21</v>
      </c>
      <c r="D28" s="327">
        <v>5</v>
      </c>
      <c r="E28" s="325">
        <v>10</v>
      </c>
      <c r="F28" s="326">
        <v>10</v>
      </c>
      <c r="G28" s="327">
        <v>0</v>
      </c>
      <c r="H28" s="661"/>
      <c r="I28" s="661"/>
    </row>
    <row r="29" spans="1:9" ht="15.75" x14ac:dyDescent="0.25">
      <c r="A29" s="336" t="s">
        <v>213</v>
      </c>
      <c r="B29" s="329">
        <v>30</v>
      </c>
      <c r="C29" s="330">
        <v>23</v>
      </c>
      <c r="D29" s="331">
        <v>7</v>
      </c>
      <c r="E29" s="329">
        <v>12</v>
      </c>
      <c r="F29" s="330">
        <v>12</v>
      </c>
      <c r="G29" s="331">
        <v>0</v>
      </c>
      <c r="H29" s="661"/>
      <c r="I29" s="661"/>
    </row>
    <row r="30" spans="1:9" ht="15.75" x14ac:dyDescent="0.25">
      <c r="A30" s="338" t="s">
        <v>214</v>
      </c>
      <c r="B30" s="333">
        <v>3002</v>
      </c>
      <c r="C30" s="334">
        <v>1864</v>
      </c>
      <c r="D30" s="335">
        <v>1138</v>
      </c>
      <c r="E30" s="333">
        <v>660</v>
      </c>
      <c r="F30" s="334">
        <v>656</v>
      </c>
      <c r="G30" s="335">
        <v>4</v>
      </c>
      <c r="H30" s="661"/>
      <c r="I30" s="661"/>
    </row>
    <row r="31" spans="1:9" ht="15.75" x14ac:dyDescent="0.25">
      <c r="A31" s="339" t="s">
        <v>215</v>
      </c>
      <c r="B31" s="329">
        <v>15147777</v>
      </c>
      <c r="C31" s="330">
        <v>500</v>
      </c>
      <c r="D31" s="331">
        <v>15147277</v>
      </c>
      <c r="E31" s="329">
        <v>305796</v>
      </c>
      <c r="F31" s="330">
        <v>0</v>
      </c>
      <c r="G31" s="331">
        <v>305796</v>
      </c>
      <c r="H31" s="661"/>
      <c r="I31" s="661"/>
    </row>
    <row r="32" spans="1:9" ht="15.75" x14ac:dyDescent="0.25">
      <c r="A32" s="324" t="s">
        <v>216</v>
      </c>
      <c r="B32" s="325">
        <v>586642</v>
      </c>
      <c r="C32" s="326">
        <v>0</v>
      </c>
      <c r="D32" s="327">
        <v>586642</v>
      </c>
      <c r="E32" s="325">
        <v>425</v>
      </c>
      <c r="F32" s="326">
        <v>0</v>
      </c>
      <c r="G32" s="327">
        <v>425</v>
      </c>
      <c r="H32" s="661"/>
      <c r="I32" s="661"/>
    </row>
    <row r="33" spans="1:9" ht="15.75" x14ac:dyDescent="0.25">
      <c r="A33" s="328" t="s">
        <v>217</v>
      </c>
      <c r="B33" s="329">
        <v>919620</v>
      </c>
      <c r="C33" s="330">
        <v>919620</v>
      </c>
      <c r="D33" s="331">
        <v>0</v>
      </c>
      <c r="E33" s="329">
        <v>0</v>
      </c>
      <c r="F33" s="330">
        <v>0</v>
      </c>
      <c r="G33" s="331">
        <v>0</v>
      </c>
      <c r="H33" s="661"/>
      <c r="I33" s="661"/>
    </row>
    <row r="34" spans="1:9" ht="15.75" x14ac:dyDescent="0.25">
      <c r="A34" s="324" t="s">
        <v>218</v>
      </c>
      <c r="B34" s="325">
        <v>660167</v>
      </c>
      <c r="C34" s="326">
        <v>1000</v>
      </c>
      <c r="D34" s="327">
        <v>659167</v>
      </c>
      <c r="E34" s="325">
        <v>13604</v>
      </c>
      <c r="F34" s="326">
        <v>0</v>
      </c>
      <c r="G34" s="327">
        <v>13604</v>
      </c>
      <c r="H34" s="661"/>
      <c r="I34" s="661"/>
    </row>
    <row r="35" spans="1:9" ht="15.75" x14ac:dyDescent="0.25">
      <c r="A35" s="328" t="s">
        <v>219</v>
      </c>
      <c r="B35" s="329">
        <v>3851550</v>
      </c>
      <c r="C35" s="330">
        <v>3851550</v>
      </c>
      <c r="D35" s="331">
        <v>0</v>
      </c>
      <c r="E35" s="329">
        <v>0</v>
      </c>
      <c r="F35" s="330">
        <v>0</v>
      </c>
      <c r="G35" s="331">
        <v>0</v>
      </c>
      <c r="H35" s="661"/>
      <c r="I35" s="661"/>
    </row>
    <row r="36" spans="1:9" ht="15.75" x14ac:dyDescent="0.25">
      <c r="A36" s="324" t="s">
        <v>220</v>
      </c>
      <c r="B36" s="325">
        <v>17294700</v>
      </c>
      <c r="C36" s="326">
        <v>17294700</v>
      </c>
      <c r="D36" s="327">
        <v>0</v>
      </c>
      <c r="E36" s="325">
        <v>1843200</v>
      </c>
      <c r="F36" s="326">
        <v>1843200</v>
      </c>
      <c r="G36" s="327">
        <v>0</v>
      </c>
      <c r="H36" s="661"/>
      <c r="I36" s="661"/>
    </row>
    <row r="37" spans="1:9" ht="15.75" x14ac:dyDescent="0.25">
      <c r="A37" s="328" t="s">
        <v>221</v>
      </c>
      <c r="B37" s="329">
        <v>57160</v>
      </c>
      <c r="C37" s="330">
        <v>1560</v>
      </c>
      <c r="D37" s="331">
        <v>55600</v>
      </c>
      <c r="E37" s="329">
        <v>0</v>
      </c>
      <c r="F37" s="330">
        <v>0</v>
      </c>
      <c r="G37" s="331">
        <v>0</v>
      </c>
      <c r="H37" s="661"/>
      <c r="I37" s="661"/>
    </row>
    <row r="38" spans="1:9" ht="15.75" x14ac:dyDescent="0.25">
      <c r="A38" s="332" t="s">
        <v>222</v>
      </c>
      <c r="B38" s="333">
        <v>38517616</v>
      </c>
      <c r="C38" s="334">
        <v>22068930</v>
      </c>
      <c r="D38" s="335">
        <v>16448686</v>
      </c>
      <c r="E38" s="333">
        <v>2163025</v>
      </c>
      <c r="F38" s="334">
        <v>1843200</v>
      </c>
      <c r="G38" s="335">
        <v>319825</v>
      </c>
      <c r="H38" s="661"/>
      <c r="I38" s="661"/>
    </row>
    <row r="39" spans="1:9" ht="16.5" thickBot="1" x14ac:dyDescent="0.3">
      <c r="A39" s="340" t="s">
        <v>223</v>
      </c>
      <c r="B39" s="341">
        <v>744685</v>
      </c>
      <c r="C39" s="342">
        <v>12115</v>
      </c>
      <c r="D39" s="343">
        <v>732570</v>
      </c>
      <c r="E39" s="341">
        <v>13801</v>
      </c>
      <c r="F39" s="342">
        <v>1690</v>
      </c>
      <c r="G39" s="343">
        <v>12111</v>
      </c>
      <c r="H39" s="661"/>
      <c r="I39" s="661"/>
    </row>
    <row r="40" spans="1:9" s="661" customFormat="1" ht="28.15" customHeight="1" thickBot="1" x14ac:dyDescent="0.3">
      <c r="A40" s="668"/>
      <c r="B40" s="669"/>
      <c r="C40" s="669"/>
      <c r="D40" s="669"/>
      <c r="E40" s="669"/>
      <c r="F40" s="669"/>
      <c r="G40" s="669"/>
    </row>
    <row r="41" spans="1:9" s="661" customFormat="1" ht="24" thickBot="1" x14ac:dyDescent="0.4">
      <c r="A41" s="670" t="s">
        <v>224</v>
      </c>
      <c r="B41" s="671"/>
      <c r="C41" s="671"/>
      <c r="D41" s="671"/>
      <c r="E41" s="671"/>
      <c r="F41" s="672"/>
      <c r="G41" s="666"/>
      <c r="H41" s="666"/>
      <c r="I41" s="667" t="s">
        <v>187</v>
      </c>
    </row>
    <row r="42" spans="1:9" ht="15.75" x14ac:dyDescent="0.25">
      <c r="A42" s="821" t="s">
        <v>188</v>
      </c>
      <c r="B42" s="823" t="s">
        <v>189</v>
      </c>
      <c r="C42" s="824"/>
      <c r="D42" s="824"/>
      <c r="E42" s="825"/>
      <c r="F42" s="823" t="s">
        <v>144</v>
      </c>
      <c r="G42" s="824"/>
      <c r="H42" s="824"/>
      <c r="I42" s="825"/>
    </row>
    <row r="43" spans="1:9" ht="12.75" customHeight="1" x14ac:dyDescent="0.2">
      <c r="A43" s="821"/>
      <c r="B43" s="826" t="s">
        <v>225</v>
      </c>
      <c r="C43" s="828" t="s">
        <v>226</v>
      </c>
      <c r="D43" s="828" t="s">
        <v>227</v>
      </c>
      <c r="E43" s="830" t="s">
        <v>228</v>
      </c>
      <c r="F43" s="826" t="s">
        <v>225</v>
      </c>
      <c r="G43" s="828" t="s">
        <v>226</v>
      </c>
      <c r="H43" s="828" t="s">
        <v>227</v>
      </c>
      <c r="I43" s="830" t="s">
        <v>228</v>
      </c>
    </row>
    <row r="44" spans="1:9" ht="38.25" customHeight="1" thickBot="1" x14ac:dyDescent="0.25">
      <c r="A44" s="822"/>
      <c r="B44" s="827"/>
      <c r="C44" s="829"/>
      <c r="D44" s="829"/>
      <c r="E44" s="831"/>
      <c r="F44" s="827"/>
      <c r="G44" s="829"/>
      <c r="H44" s="829"/>
      <c r="I44" s="831"/>
    </row>
    <row r="45" spans="1:9" ht="15.75" x14ac:dyDescent="0.25">
      <c r="A45" s="320" t="s">
        <v>229</v>
      </c>
      <c r="B45" s="321">
        <v>1747</v>
      </c>
      <c r="C45" s="322">
        <v>1484</v>
      </c>
      <c r="D45" s="344">
        <v>304</v>
      </c>
      <c r="E45" s="323">
        <v>3535</v>
      </c>
      <c r="F45" s="321">
        <v>69</v>
      </c>
      <c r="G45" s="322">
        <v>234</v>
      </c>
      <c r="H45" s="344">
        <v>0</v>
      </c>
      <c r="I45" s="323">
        <v>303</v>
      </c>
    </row>
    <row r="46" spans="1:9" ht="15.75" x14ac:dyDescent="0.25">
      <c r="A46" s="324" t="s">
        <v>230</v>
      </c>
      <c r="B46" s="325">
        <v>5204</v>
      </c>
      <c r="C46" s="326">
        <v>2566</v>
      </c>
      <c r="D46" s="345">
        <v>84</v>
      </c>
      <c r="E46" s="327">
        <v>7854</v>
      </c>
      <c r="F46" s="325">
        <v>917</v>
      </c>
      <c r="G46" s="326">
        <v>1742</v>
      </c>
      <c r="H46" s="345">
        <v>84</v>
      </c>
      <c r="I46" s="327">
        <v>2743</v>
      </c>
    </row>
    <row r="47" spans="1:9" ht="15.75" x14ac:dyDescent="0.25">
      <c r="A47" s="328" t="s">
        <v>231</v>
      </c>
      <c r="B47" s="329">
        <v>19108</v>
      </c>
      <c r="C47" s="330">
        <v>16373</v>
      </c>
      <c r="D47" s="346">
        <v>141</v>
      </c>
      <c r="E47" s="331">
        <v>35622</v>
      </c>
      <c r="F47" s="329">
        <v>3529</v>
      </c>
      <c r="G47" s="330">
        <v>5035</v>
      </c>
      <c r="H47" s="346">
        <v>8</v>
      </c>
      <c r="I47" s="331">
        <v>8572</v>
      </c>
    </row>
    <row r="48" spans="1:9" ht="15.75" x14ac:dyDescent="0.25">
      <c r="A48" s="324" t="s">
        <v>232</v>
      </c>
      <c r="B48" s="325">
        <v>51193</v>
      </c>
      <c r="C48" s="326">
        <v>10777</v>
      </c>
      <c r="D48" s="345">
        <v>0</v>
      </c>
      <c r="E48" s="327">
        <v>61970</v>
      </c>
      <c r="F48" s="325">
        <v>21970</v>
      </c>
      <c r="G48" s="326">
        <v>5893</v>
      </c>
      <c r="H48" s="345">
        <v>0</v>
      </c>
      <c r="I48" s="327">
        <v>27863</v>
      </c>
    </row>
    <row r="49" spans="1:9" ht="15.75" x14ac:dyDescent="0.25">
      <c r="A49" s="328" t="s">
        <v>233</v>
      </c>
      <c r="B49" s="329">
        <v>1005</v>
      </c>
      <c r="C49" s="330">
        <v>1121</v>
      </c>
      <c r="D49" s="346">
        <v>81</v>
      </c>
      <c r="E49" s="331">
        <v>2207</v>
      </c>
      <c r="F49" s="329">
        <v>337</v>
      </c>
      <c r="G49" s="330">
        <v>510</v>
      </c>
      <c r="H49" s="346">
        <v>13</v>
      </c>
      <c r="I49" s="331">
        <v>860</v>
      </c>
    </row>
    <row r="50" spans="1:9" ht="15.75" x14ac:dyDescent="0.25">
      <c r="A50" s="324" t="s">
        <v>234</v>
      </c>
      <c r="B50" s="325">
        <v>4086</v>
      </c>
      <c r="C50" s="326">
        <v>2230</v>
      </c>
      <c r="D50" s="345">
        <v>0</v>
      </c>
      <c r="E50" s="327">
        <v>6316</v>
      </c>
      <c r="F50" s="325">
        <v>2216</v>
      </c>
      <c r="G50" s="326">
        <v>996</v>
      </c>
      <c r="H50" s="345">
        <v>0</v>
      </c>
      <c r="I50" s="327">
        <v>3212</v>
      </c>
    </row>
    <row r="51" spans="1:9" ht="15.75" x14ac:dyDescent="0.25">
      <c r="A51" s="328" t="s">
        <v>235</v>
      </c>
      <c r="B51" s="329">
        <v>319814</v>
      </c>
      <c r="C51" s="330">
        <v>217230</v>
      </c>
      <c r="D51" s="346">
        <v>0</v>
      </c>
      <c r="E51" s="331">
        <v>537044</v>
      </c>
      <c r="F51" s="329">
        <v>7297</v>
      </c>
      <c r="G51" s="330">
        <v>63707</v>
      </c>
      <c r="H51" s="346">
        <v>0</v>
      </c>
      <c r="I51" s="331">
        <v>71004</v>
      </c>
    </row>
    <row r="52" spans="1:9" ht="15.75" x14ac:dyDescent="0.25">
      <c r="A52" s="324" t="s">
        <v>236</v>
      </c>
      <c r="B52" s="325">
        <v>92575</v>
      </c>
      <c r="C52" s="326">
        <v>460293</v>
      </c>
      <c r="D52" s="345">
        <v>0</v>
      </c>
      <c r="E52" s="327">
        <v>552868</v>
      </c>
      <c r="F52" s="325">
        <v>7953</v>
      </c>
      <c r="G52" s="326">
        <v>9562</v>
      </c>
      <c r="H52" s="345">
        <v>0</v>
      </c>
      <c r="I52" s="327">
        <v>17515</v>
      </c>
    </row>
    <row r="53" spans="1:9" ht="15.75" x14ac:dyDescent="0.25">
      <c r="A53" s="328" t="s">
        <v>237</v>
      </c>
      <c r="B53" s="329">
        <v>851</v>
      </c>
      <c r="C53" s="330">
        <v>820</v>
      </c>
      <c r="D53" s="346">
        <v>193</v>
      </c>
      <c r="E53" s="331">
        <v>1864</v>
      </c>
      <c r="F53" s="329">
        <v>140</v>
      </c>
      <c r="G53" s="330">
        <v>399</v>
      </c>
      <c r="H53" s="346">
        <v>117</v>
      </c>
      <c r="I53" s="331">
        <v>656</v>
      </c>
    </row>
    <row r="54" spans="1:9" ht="15.75" x14ac:dyDescent="0.25">
      <c r="A54" s="324" t="s">
        <v>238</v>
      </c>
      <c r="B54" s="325">
        <v>987</v>
      </c>
      <c r="C54" s="326">
        <v>151</v>
      </c>
      <c r="D54" s="345">
        <v>0</v>
      </c>
      <c r="E54" s="327">
        <v>1138</v>
      </c>
      <c r="F54" s="325">
        <v>3</v>
      </c>
      <c r="G54" s="326">
        <v>1</v>
      </c>
      <c r="H54" s="345">
        <v>0</v>
      </c>
      <c r="I54" s="327">
        <v>4</v>
      </c>
    </row>
    <row r="55" spans="1:9" ht="15.75" x14ac:dyDescent="0.25">
      <c r="A55" s="328" t="s">
        <v>239</v>
      </c>
      <c r="B55" s="329">
        <v>7413850</v>
      </c>
      <c r="C55" s="330">
        <v>14655080</v>
      </c>
      <c r="D55" s="346">
        <v>0</v>
      </c>
      <c r="E55" s="331">
        <v>22068930</v>
      </c>
      <c r="F55" s="329">
        <v>0</v>
      </c>
      <c r="G55" s="330">
        <v>1843200</v>
      </c>
      <c r="H55" s="346">
        <v>0</v>
      </c>
      <c r="I55" s="331">
        <v>1843200</v>
      </c>
    </row>
    <row r="56" spans="1:9" ht="15.75" x14ac:dyDescent="0.25">
      <c r="A56" s="324" t="s">
        <v>240</v>
      </c>
      <c r="B56" s="325">
        <v>13413431</v>
      </c>
      <c r="C56" s="326">
        <v>3035255</v>
      </c>
      <c r="D56" s="345">
        <v>0</v>
      </c>
      <c r="E56" s="327">
        <v>16448686</v>
      </c>
      <c r="F56" s="325">
        <v>225687</v>
      </c>
      <c r="G56" s="326">
        <v>94138</v>
      </c>
      <c r="H56" s="345">
        <v>0</v>
      </c>
      <c r="I56" s="327">
        <v>319825</v>
      </c>
    </row>
    <row r="57" spans="1:9" ht="15.75" x14ac:dyDescent="0.25">
      <c r="A57" s="328" t="s">
        <v>241</v>
      </c>
      <c r="B57" s="329">
        <v>10018</v>
      </c>
      <c r="C57" s="330">
        <v>2097</v>
      </c>
      <c r="D57" s="346">
        <v>0</v>
      </c>
      <c r="E57" s="331">
        <v>12115</v>
      </c>
      <c r="F57" s="329">
        <v>1690</v>
      </c>
      <c r="G57" s="330">
        <v>0</v>
      </c>
      <c r="H57" s="346">
        <v>0</v>
      </c>
      <c r="I57" s="331">
        <v>1690</v>
      </c>
    </row>
    <row r="58" spans="1:9" ht="16.5" thickBot="1" x14ac:dyDescent="0.3">
      <c r="A58" s="347" t="s">
        <v>242</v>
      </c>
      <c r="B58" s="348">
        <v>388170</v>
      </c>
      <c r="C58" s="349">
        <v>344400</v>
      </c>
      <c r="D58" s="350">
        <v>0</v>
      </c>
      <c r="E58" s="351">
        <v>732570</v>
      </c>
      <c r="F58" s="348">
        <v>12111</v>
      </c>
      <c r="G58" s="349">
        <v>0</v>
      </c>
      <c r="H58" s="350">
        <v>0</v>
      </c>
      <c r="I58" s="351">
        <v>12111</v>
      </c>
    </row>
    <row r="59" spans="1:9" s="661" customFormat="1" ht="13.5" thickBot="1" x14ac:dyDescent="0.25"/>
    <row r="60" spans="1:9" s="661" customFormat="1" ht="24" thickBot="1" x14ac:dyDescent="0.4">
      <c r="A60" s="832" t="s">
        <v>186</v>
      </c>
      <c r="B60" s="833"/>
      <c r="C60" s="833"/>
      <c r="D60" s="833"/>
      <c r="E60" s="672"/>
      <c r="F60" s="666"/>
      <c r="G60" s="667" t="s">
        <v>187</v>
      </c>
    </row>
    <row r="61" spans="1:9" ht="15.75" x14ac:dyDescent="0.25">
      <c r="A61" s="840" t="s">
        <v>188</v>
      </c>
      <c r="B61" s="841" t="s">
        <v>112</v>
      </c>
      <c r="C61" s="842"/>
      <c r="D61" s="843"/>
      <c r="E61" s="823" t="s">
        <v>183</v>
      </c>
      <c r="F61" s="824"/>
      <c r="G61" s="825"/>
      <c r="H61" s="661"/>
      <c r="I61" s="661"/>
    </row>
    <row r="62" spans="1:9" ht="12.75" customHeight="1" x14ac:dyDescent="0.2">
      <c r="A62" s="821"/>
      <c r="B62" s="836" t="s">
        <v>190</v>
      </c>
      <c r="C62" s="838" t="s">
        <v>191</v>
      </c>
      <c r="D62" s="834" t="s">
        <v>192</v>
      </c>
      <c r="E62" s="836" t="s">
        <v>190</v>
      </c>
      <c r="F62" s="838" t="s">
        <v>191</v>
      </c>
      <c r="G62" s="838" t="s">
        <v>192</v>
      </c>
      <c r="H62" s="661"/>
      <c r="I62" s="661"/>
    </row>
    <row r="63" spans="1:9" ht="24.75" customHeight="1" thickBot="1" x14ac:dyDescent="0.25">
      <c r="A63" s="822"/>
      <c r="B63" s="837"/>
      <c r="C63" s="839"/>
      <c r="D63" s="835"/>
      <c r="E63" s="837"/>
      <c r="F63" s="839"/>
      <c r="G63" s="839"/>
      <c r="H63" s="661"/>
      <c r="I63" s="661"/>
    </row>
    <row r="64" spans="1:9" ht="15.75" x14ac:dyDescent="0.25">
      <c r="A64" s="320" t="s">
        <v>193</v>
      </c>
      <c r="B64" s="321">
        <v>1831</v>
      </c>
      <c r="C64" s="322">
        <v>1135</v>
      </c>
      <c r="D64" s="323">
        <v>696</v>
      </c>
      <c r="E64" s="321">
        <v>2154</v>
      </c>
      <c r="F64" s="322">
        <v>1152</v>
      </c>
      <c r="G64" s="323">
        <v>1002</v>
      </c>
      <c r="H64" s="661"/>
      <c r="I64" s="661"/>
    </row>
    <row r="65" spans="1:9" ht="15.75" x14ac:dyDescent="0.25">
      <c r="A65" s="324" t="s">
        <v>194</v>
      </c>
      <c r="B65" s="325">
        <v>490</v>
      </c>
      <c r="C65" s="326">
        <v>21</v>
      </c>
      <c r="D65" s="327">
        <v>469</v>
      </c>
      <c r="E65" s="325">
        <v>1334</v>
      </c>
      <c r="F65" s="326">
        <v>97</v>
      </c>
      <c r="G65" s="327">
        <v>1237</v>
      </c>
      <c r="H65" s="661"/>
      <c r="I65" s="661"/>
    </row>
    <row r="66" spans="1:9" ht="15.75" x14ac:dyDescent="0.25">
      <c r="A66" s="328" t="s">
        <v>195</v>
      </c>
      <c r="B66" s="329">
        <v>4</v>
      </c>
      <c r="C66" s="330">
        <v>0</v>
      </c>
      <c r="D66" s="331">
        <v>4</v>
      </c>
      <c r="E66" s="329">
        <v>31</v>
      </c>
      <c r="F66" s="330">
        <v>2</v>
      </c>
      <c r="G66" s="331">
        <v>29</v>
      </c>
      <c r="H66" s="661"/>
      <c r="I66" s="661"/>
    </row>
    <row r="67" spans="1:9" ht="15.75" x14ac:dyDescent="0.25">
      <c r="A67" s="324" t="s">
        <v>196</v>
      </c>
      <c r="B67" s="325">
        <v>291</v>
      </c>
      <c r="C67" s="326">
        <v>26</v>
      </c>
      <c r="D67" s="327">
        <v>265</v>
      </c>
      <c r="E67" s="325">
        <v>975</v>
      </c>
      <c r="F67" s="326">
        <v>337</v>
      </c>
      <c r="G67" s="327">
        <v>638</v>
      </c>
      <c r="H67" s="661"/>
      <c r="I67" s="661"/>
    </row>
    <row r="68" spans="1:9" ht="15.75" x14ac:dyDescent="0.25">
      <c r="A68" s="328" t="s">
        <v>197</v>
      </c>
      <c r="B68" s="329">
        <v>80</v>
      </c>
      <c r="C68" s="330">
        <v>0</v>
      </c>
      <c r="D68" s="331">
        <v>80</v>
      </c>
      <c r="E68" s="329">
        <v>460</v>
      </c>
      <c r="F68" s="330">
        <v>119</v>
      </c>
      <c r="G68" s="331">
        <v>341</v>
      </c>
      <c r="H68" s="661"/>
      <c r="I68" s="661"/>
    </row>
    <row r="69" spans="1:9" ht="15.75" x14ac:dyDescent="0.25">
      <c r="A69" s="324" t="s">
        <v>198</v>
      </c>
      <c r="B69" s="325">
        <v>282</v>
      </c>
      <c r="C69" s="326">
        <v>104</v>
      </c>
      <c r="D69" s="327">
        <v>178</v>
      </c>
      <c r="E69" s="325">
        <v>225</v>
      </c>
      <c r="F69" s="326">
        <v>145</v>
      </c>
      <c r="G69" s="327">
        <v>80</v>
      </c>
      <c r="H69" s="661"/>
      <c r="I69" s="661"/>
    </row>
    <row r="70" spans="1:9" ht="15.75" x14ac:dyDescent="0.25">
      <c r="A70" s="328" t="s">
        <v>199</v>
      </c>
      <c r="B70" s="329">
        <v>32</v>
      </c>
      <c r="C70" s="330">
        <v>10</v>
      </c>
      <c r="D70" s="331">
        <v>22</v>
      </c>
      <c r="E70" s="329">
        <v>6</v>
      </c>
      <c r="F70" s="330">
        <v>1</v>
      </c>
      <c r="G70" s="331">
        <v>5</v>
      </c>
      <c r="H70" s="661"/>
      <c r="I70" s="661"/>
    </row>
    <row r="71" spans="1:9" ht="15.75" x14ac:dyDescent="0.25">
      <c r="A71" s="324" t="s">
        <v>200</v>
      </c>
      <c r="B71" s="325">
        <v>65</v>
      </c>
      <c r="C71" s="326">
        <v>23</v>
      </c>
      <c r="D71" s="327">
        <v>42</v>
      </c>
      <c r="E71" s="325">
        <v>83</v>
      </c>
      <c r="F71" s="326">
        <v>60</v>
      </c>
      <c r="G71" s="327">
        <v>23</v>
      </c>
      <c r="H71" s="661"/>
      <c r="I71" s="661"/>
    </row>
    <row r="72" spans="1:9" ht="15.75" x14ac:dyDescent="0.25">
      <c r="A72" s="332" t="s">
        <v>201</v>
      </c>
      <c r="B72" s="333">
        <v>3075</v>
      </c>
      <c r="C72" s="334">
        <v>1319</v>
      </c>
      <c r="D72" s="335">
        <v>1756</v>
      </c>
      <c r="E72" s="333">
        <v>5268</v>
      </c>
      <c r="F72" s="334">
        <v>1913</v>
      </c>
      <c r="G72" s="335">
        <v>3355</v>
      </c>
      <c r="H72" s="661"/>
      <c r="I72" s="661"/>
    </row>
    <row r="73" spans="1:9" ht="15.75" x14ac:dyDescent="0.25">
      <c r="A73" s="328" t="s">
        <v>202</v>
      </c>
      <c r="B73" s="329">
        <v>24092</v>
      </c>
      <c r="C73" s="330">
        <v>10412</v>
      </c>
      <c r="D73" s="331">
        <v>13680</v>
      </c>
      <c r="E73" s="329">
        <v>33260</v>
      </c>
      <c r="F73" s="330">
        <v>13615</v>
      </c>
      <c r="G73" s="331">
        <v>19645</v>
      </c>
      <c r="H73" s="661"/>
      <c r="I73" s="661"/>
    </row>
    <row r="74" spans="1:9" ht="15.75" x14ac:dyDescent="0.25">
      <c r="A74" s="324" t="s">
        <v>203</v>
      </c>
      <c r="B74" s="325">
        <v>2092</v>
      </c>
      <c r="C74" s="326">
        <v>1495</v>
      </c>
      <c r="D74" s="327">
        <v>597</v>
      </c>
      <c r="E74" s="325">
        <v>1713</v>
      </c>
      <c r="F74" s="326">
        <v>1528</v>
      </c>
      <c r="G74" s="327">
        <v>185</v>
      </c>
      <c r="H74" s="661"/>
      <c r="I74" s="661"/>
    </row>
    <row r="75" spans="1:9" ht="12.75" customHeight="1" x14ac:dyDescent="0.25">
      <c r="A75" s="332" t="s">
        <v>204</v>
      </c>
      <c r="B75" s="333">
        <v>26184</v>
      </c>
      <c r="C75" s="334">
        <v>11907</v>
      </c>
      <c r="D75" s="335">
        <v>14277</v>
      </c>
      <c r="E75" s="333">
        <v>34973</v>
      </c>
      <c r="F75" s="334">
        <v>15143</v>
      </c>
      <c r="G75" s="335">
        <v>19830</v>
      </c>
      <c r="H75" s="661"/>
      <c r="I75" s="661"/>
    </row>
    <row r="76" spans="1:9" ht="21" customHeight="1" x14ac:dyDescent="0.25">
      <c r="A76" s="328" t="s">
        <v>205</v>
      </c>
      <c r="B76" s="329">
        <v>1721</v>
      </c>
      <c r="C76" s="330">
        <v>283</v>
      </c>
      <c r="D76" s="331">
        <v>1438</v>
      </c>
      <c r="E76" s="329">
        <v>1655</v>
      </c>
      <c r="F76" s="330">
        <v>559</v>
      </c>
      <c r="G76" s="331">
        <v>1096</v>
      </c>
      <c r="H76" s="661"/>
      <c r="I76" s="661"/>
    </row>
    <row r="77" spans="1:9" ht="15.75" x14ac:dyDescent="0.25">
      <c r="A77" s="324" t="s">
        <v>206</v>
      </c>
      <c r="B77" s="325">
        <v>734</v>
      </c>
      <c r="C77" s="326">
        <v>243</v>
      </c>
      <c r="D77" s="327">
        <v>491</v>
      </c>
      <c r="E77" s="325">
        <v>341</v>
      </c>
      <c r="F77" s="326">
        <v>262</v>
      </c>
      <c r="G77" s="327">
        <v>79</v>
      </c>
      <c r="H77" s="661"/>
      <c r="I77" s="661"/>
    </row>
    <row r="78" spans="1:9" ht="15.75" x14ac:dyDescent="0.25">
      <c r="A78" s="332" t="s">
        <v>207</v>
      </c>
      <c r="B78" s="333">
        <v>2455</v>
      </c>
      <c r="C78" s="334">
        <v>526</v>
      </c>
      <c r="D78" s="335">
        <v>1929</v>
      </c>
      <c r="E78" s="333">
        <v>1996</v>
      </c>
      <c r="F78" s="334">
        <v>821</v>
      </c>
      <c r="G78" s="335">
        <v>1175</v>
      </c>
      <c r="H78" s="661"/>
      <c r="I78" s="661"/>
    </row>
    <row r="79" spans="1:9" ht="15.75" x14ac:dyDescent="0.25">
      <c r="A79" s="336" t="s">
        <v>208</v>
      </c>
      <c r="B79" s="329">
        <v>159340</v>
      </c>
      <c r="C79" s="330">
        <v>158634</v>
      </c>
      <c r="D79" s="331">
        <v>706</v>
      </c>
      <c r="E79" s="329">
        <v>267876</v>
      </c>
      <c r="F79" s="330">
        <v>267863</v>
      </c>
      <c r="G79" s="331">
        <v>13</v>
      </c>
      <c r="H79" s="661"/>
      <c r="I79" s="661"/>
    </row>
    <row r="80" spans="1:9" ht="15.75" x14ac:dyDescent="0.25">
      <c r="A80" s="337" t="s">
        <v>209</v>
      </c>
      <c r="B80" s="325">
        <v>347085</v>
      </c>
      <c r="C80" s="326">
        <v>4201</v>
      </c>
      <c r="D80" s="327">
        <v>342884</v>
      </c>
      <c r="E80" s="325">
        <v>227092</v>
      </c>
      <c r="F80" s="326">
        <v>35342</v>
      </c>
      <c r="G80" s="327">
        <v>191750</v>
      </c>
      <c r="H80" s="661"/>
      <c r="I80" s="661"/>
    </row>
    <row r="81" spans="1:9" ht="15.75" x14ac:dyDescent="0.25">
      <c r="A81" s="352" t="s">
        <v>210</v>
      </c>
      <c r="B81" s="333">
        <v>506425</v>
      </c>
      <c r="C81" s="334">
        <v>162835</v>
      </c>
      <c r="D81" s="335">
        <v>343590</v>
      </c>
      <c r="E81" s="333">
        <v>494968</v>
      </c>
      <c r="F81" s="334">
        <v>303205</v>
      </c>
      <c r="G81" s="335">
        <v>191763</v>
      </c>
      <c r="H81" s="661"/>
      <c r="I81" s="661"/>
    </row>
    <row r="82" spans="1:9" ht="15.75" x14ac:dyDescent="0.25">
      <c r="A82" s="336" t="s">
        <v>211</v>
      </c>
      <c r="B82" s="329">
        <v>995</v>
      </c>
      <c r="C82" s="330">
        <v>373</v>
      </c>
      <c r="D82" s="331">
        <v>622</v>
      </c>
      <c r="E82" s="329">
        <v>1313</v>
      </c>
      <c r="F82" s="330">
        <v>813</v>
      </c>
      <c r="G82" s="331">
        <v>500</v>
      </c>
      <c r="H82" s="661"/>
      <c r="I82" s="661"/>
    </row>
    <row r="83" spans="1:9" ht="15.75" x14ac:dyDescent="0.25">
      <c r="A83" s="337" t="s">
        <v>212</v>
      </c>
      <c r="B83" s="325">
        <v>2</v>
      </c>
      <c r="C83" s="326">
        <v>2</v>
      </c>
      <c r="D83" s="327">
        <v>0</v>
      </c>
      <c r="E83" s="325">
        <v>14</v>
      </c>
      <c r="F83" s="326">
        <v>9</v>
      </c>
      <c r="G83" s="327">
        <v>5</v>
      </c>
      <c r="H83" s="661"/>
      <c r="I83" s="661"/>
    </row>
    <row r="84" spans="1:9" ht="15.75" x14ac:dyDescent="0.25">
      <c r="A84" s="336" t="s">
        <v>213</v>
      </c>
      <c r="B84" s="329">
        <v>7</v>
      </c>
      <c r="C84" s="330">
        <v>7</v>
      </c>
      <c r="D84" s="331">
        <v>0</v>
      </c>
      <c r="E84" s="329">
        <v>11</v>
      </c>
      <c r="F84" s="330">
        <v>4</v>
      </c>
      <c r="G84" s="331">
        <v>7</v>
      </c>
      <c r="H84" s="661"/>
      <c r="I84" s="661"/>
    </row>
    <row r="85" spans="1:9" ht="15.75" x14ac:dyDescent="0.25">
      <c r="A85" s="352" t="s">
        <v>214</v>
      </c>
      <c r="B85" s="333">
        <v>1004</v>
      </c>
      <c r="C85" s="334">
        <v>382</v>
      </c>
      <c r="D85" s="335">
        <v>622</v>
      </c>
      <c r="E85" s="333">
        <v>1338</v>
      </c>
      <c r="F85" s="334">
        <v>826</v>
      </c>
      <c r="G85" s="335">
        <v>512</v>
      </c>
      <c r="H85" s="661"/>
      <c r="I85" s="661"/>
    </row>
    <row r="86" spans="1:9" ht="15.75" x14ac:dyDescent="0.25">
      <c r="A86" s="328" t="s">
        <v>215</v>
      </c>
      <c r="B86" s="329">
        <v>7714582</v>
      </c>
      <c r="C86" s="330">
        <v>500</v>
      </c>
      <c r="D86" s="331">
        <v>7714082</v>
      </c>
      <c r="E86" s="329">
        <v>7127399</v>
      </c>
      <c r="F86" s="330">
        <v>0</v>
      </c>
      <c r="G86" s="331">
        <v>7127399</v>
      </c>
      <c r="H86" s="661"/>
      <c r="I86" s="661"/>
    </row>
    <row r="87" spans="1:9" ht="15.75" x14ac:dyDescent="0.25">
      <c r="A87" s="324" t="s">
        <v>216</v>
      </c>
      <c r="B87" s="325">
        <v>562742</v>
      </c>
      <c r="C87" s="326">
        <v>0</v>
      </c>
      <c r="D87" s="327">
        <v>562742</v>
      </c>
      <c r="E87" s="325">
        <v>23475</v>
      </c>
      <c r="F87" s="326">
        <v>0</v>
      </c>
      <c r="G87" s="327">
        <v>23475</v>
      </c>
      <c r="H87" s="661"/>
      <c r="I87" s="661"/>
    </row>
    <row r="88" spans="1:9" ht="15.75" x14ac:dyDescent="0.25">
      <c r="A88" s="328" t="s">
        <v>217</v>
      </c>
      <c r="B88" s="329">
        <v>171798</v>
      </c>
      <c r="C88" s="330">
        <v>171798</v>
      </c>
      <c r="D88" s="331">
        <v>0</v>
      </c>
      <c r="E88" s="329">
        <v>747822</v>
      </c>
      <c r="F88" s="330">
        <v>747822</v>
      </c>
      <c r="G88" s="331">
        <v>0</v>
      </c>
      <c r="H88" s="661"/>
      <c r="I88" s="661"/>
    </row>
    <row r="89" spans="1:9" ht="15.75" x14ac:dyDescent="0.25">
      <c r="A89" s="324" t="s">
        <v>218</v>
      </c>
      <c r="B89" s="325">
        <v>133602</v>
      </c>
      <c r="C89" s="326">
        <v>1000</v>
      </c>
      <c r="D89" s="327">
        <v>132602</v>
      </c>
      <c r="E89" s="325">
        <v>512961</v>
      </c>
      <c r="F89" s="326">
        <v>0</v>
      </c>
      <c r="G89" s="327">
        <v>512961</v>
      </c>
      <c r="H89" s="661"/>
      <c r="I89" s="661"/>
    </row>
    <row r="90" spans="1:9" ht="15.75" x14ac:dyDescent="0.25">
      <c r="A90" s="328" t="s">
        <v>219</v>
      </c>
      <c r="B90" s="329">
        <v>3851550</v>
      </c>
      <c r="C90" s="330">
        <v>3851550</v>
      </c>
      <c r="D90" s="331">
        <v>0</v>
      </c>
      <c r="E90" s="329">
        <v>0</v>
      </c>
      <c r="F90" s="330">
        <v>0</v>
      </c>
      <c r="G90" s="331">
        <v>0</v>
      </c>
      <c r="H90" s="661"/>
      <c r="I90" s="661"/>
    </row>
    <row r="91" spans="1:9" ht="15.75" x14ac:dyDescent="0.25">
      <c r="A91" s="324" t="s">
        <v>243</v>
      </c>
      <c r="B91" s="325">
        <v>10706300</v>
      </c>
      <c r="C91" s="326">
        <v>10706300</v>
      </c>
      <c r="D91" s="327">
        <v>0</v>
      </c>
      <c r="E91" s="325">
        <v>4745200</v>
      </c>
      <c r="F91" s="326">
        <v>4745200</v>
      </c>
      <c r="G91" s="327">
        <v>0</v>
      </c>
      <c r="H91" s="661"/>
      <c r="I91" s="661"/>
    </row>
    <row r="92" spans="1:9" ht="15.75" x14ac:dyDescent="0.25">
      <c r="A92" s="328" t="s">
        <v>221</v>
      </c>
      <c r="B92" s="329">
        <v>57160</v>
      </c>
      <c r="C92" s="330">
        <v>1560</v>
      </c>
      <c r="D92" s="331">
        <v>55600</v>
      </c>
      <c r="E92" s="329">
        <v>0</v>
      </c>
      <c r="F92" s="330">
        <v>0</v>
      </c>
      <c r="G92" s="331">
        <v>0</v>
      </c>
      <c r="H92" s="661"/>
      <c r="I92" s="661"/>
    </row>
    <row r="93" spans="1:9" ht="15.75" x14ac:dyDescent="0.25">
      <c r="A93" s="332" t="s">
        <v>222</v>
      </c>
      <c r="B93" s="333">
        <v>23197734</v>
      </c>
      <c r="C93" s="334">
        <v>14732708</v>
      </c>
      <c r="D93" s="335">
        <v>8465026</v>
      </c>
      <c r="E93" s="333">
        <v>13156857</v>
      </c>
      <c r="F93" s="334">
        <v>5493022</v>
      </c>
      <c r="G93" s="335">
        <v>7663835</v>
      </c>
      <c r="H93" s="661"/>
      <c r="I93" s="661"/>
    </row>
    <row r="94" spans="1:9" ht="16.5" thickBot="1" x14ac:dyDescent="0.3">
      <c r="A94" s="353" t="s">
        <v>223</v>
      </c>
      <c r="B94" s="341">
        <v>449591</v>
      </c>
      <c r="C94" s="342">
        <v>0</v>
      </c>
      <c r="D94" s="343">
        <v>449591</v>
      </c>
      <c r="E94" s="341">
        <v>281293</v>
      </c>
      <c r="F94" s="342">
        <v>10425</v>
      </c>
      <c r="G94" s="343">
        <v>270868</v>
      </c>
      <c r="H94" s="661"/>
      <c r="I94" s="661"/>
    </row>
    <row r="95" spans="1:9" s="661" customFormat="1" ht="23.65" customHeight="1" thickBot="1" x14ac:dyDescent="0.25"/>
    <row r="96" spans="1:9" s="661" customFormat="1" ht="24" thickBot="1" x14ac:dyDescent="0.4">
      <c r="A96" s="670" t="s">
        <v>224</v>
      </c>
      <c r="B96" s="671"/>
      <c r="C96" s="671"/>
      <c r="D96" s="671"/>
      <c r="E96" s="672"/>
      <c r="F96" s="666"/>
      <c r="G96" s="666"/>
      <c r="H96" s="673"/>
      <c r="I96" s="667" t="s">
        <v>187</v>
      </c>
    </row>
    <row r="97" spans="1:9" ht="15.75" x14ac:dyDescent="0.25">
      <c r="A97" s="821" t="s">
        <v>188</v>
      </c>
      <c r="B97" s="823" t="s">
        <v>112</v>
      </c>
      <c r="C97" s="824"/>
      <c r="D97" s="824"/>
      <c r="E97" s="825"/>
      <c r="F97" s="823" t="s">
        <v>183</v>
      </c>
      <c r="G97" s="824"/>
      <c r="H97" s="824"/>
      <c r="I97" s="825"/>
    </row>
    <row r="98" spans="1:9" x14ac:dyDescent="0.2">
      <c r="A98" s="821"/>
      <c r="B98" s="826" t="s">
        <v>225</v>
      </c>
      <c r="C98" s="828" t="s">
        <v>226</v>
      </c>
      <c r="D98" s="828" t="s">
        <v>227</v>
      </c>
      <c r="E98" s="830" t="s">
        <v>228</v>
      </c>
      <c r="F98" s="826" t="s">
        <v>225</v>
      </c>
      <c r="G98" s="828" t="s">
        <v>226</v>
      </c>
      <c r="H98" s="828" t="s">
        <v>227</v>
      </c>
      <c r="I98" s="830" t="s">
        <v>228</v>
      </c>
    </row>
    <row r="99" spans="1:9" ht="13.5" thickBot="1" x14ac:dyDescent="0.25">
      <c r="A99" s="822"/>
      <c r="B99" s="827"/>
      <c r="C99" s="829"/>
      <c r="D99" s="829"/>
      <c r="E99" s="831"/>
      <c r="F99" s="827"/>
      <c r="G99" s="829"/>
      <c r="H99" s="829"/>
      <c r="I99" s="831"/>
    </row>
    <row r="100" spans="1:9" ht="15.75" x14ac:dyDescent="0.25">
      <c r="A100" s="320" t="s">
        <v>229</v>
      </c>
      <c r="B100" s="321">
        <v>757</v>
      </c>
      <c r="C100" s="322">
        <v>258</v>
      </c>
      <c r="D100" s="344">
        <v>304</v>
      </c>
      <c r="E100" s="323">
        <v>1319</v>
      </c>
      <c r="F100" s="321">
        <v>921</v>
      </c>
      <c r="G100" s="322">
        <v>992</v>
      </c>
      <c r="H100" s="323">
        <v>0</v>
      </c>
      <c r="I100" s="354">
        <v>1913</v>
      </c>
    </row>
    <row r="101" spans="1:9" ht="15.75" x14ac:dyDescent="0.25">
      <c r="A101" s="324" t="s">
        <v>230</v>
      </c>
      <c r="B101" s="325">
        <v>1325</v>
      </c>
      <c r="C101" s="326">
        <v>431</v>
      </c>
      <c r="D101" s="345">
        <v>0</v>
      </c>
      <c r="E101" s="327">
        <v>1756</v>
      </c>
      <c r="F101" s="325">
        <v>2962</v>
      </c>
      <c r="G101" s="326">
        <v>393</v>
      </c>
      <c r="H101" s="327">
        <v>0</v>
      </c>
      <c r="I101" s="355">
        <v>3355</v>
      </c>
    </row>
    <row r="102" spans="1:9" ht="15.75" x14ac:dyDescent="0.25">
      <c r="A102" s="328" t="s">
        <v>231</v>
      </c>
      <c r="B102" s="329">
        <v>5490</v>
      </c>
      <c r="C102" s="330">
        <v>6284</v>
      </c>
      <c r="D102" s="346">
        <v>133</v>
      </c>
      <c r="E102" s="331">
        <v>11907</v>
      </c>
      <c r="F102" s="329">
        <v>10089</v>
      </c>
      <c r="G102" s="330">
        <v>5054</v>
      </c>
      <c r="H102" s="331">
        <v>0</v>
      </c>
      <c r="I102" s="356">
        <v>15143</v>
      </c>
    </row>
    <row r="103" spans="1:9" ht="15.75" x14ac:dyDescent="0.25">
      <c r="A103" s="324" t="s">
        <v>232</v>
      </c>
      <c r="B103" s="325">
        <v>11991</v>
      </c>
      <c r="C103" s="326">
        <v>2286</v>
      </c>
      <c r="D103" s="345">
        <v>0</v>
      </c>
      <c r="E103" s="327">
        <v>14277</v>
      </c>
      <c r="F103" s="325">
        <v>17232</v>
      </c>
      <c r="G103" s="326">
        <v>2598</v>
      </c>
      <c r="H103" s="327">
        <v>0</v>
      </c>
      <c r="I103" s="355">
        <v>19830</v>
      </c>
    </row>
    <row r="104" spans="1:9" ht="15.75" x14ac:dyDescent="0.25">
      <c r="A104" s="328" t="s">
        <v>233</v>
      </c>
      <c r="B104" s="329">
        <v>396</v>
      </c>
      <c r="C104" s="330">
        <v>64</v>
      </c>
      <c r="D104" s="346">
        <v>66</v>
      </c>
      <c r="E104" s="331">
        <v>526</v>
      </c>
      <c r="F104" s="329">
        <v>272</v>
      </c>
      <c r="G104" s="330">
        <v>547</v>
      </c>
      <c r="H104" s="331">
        <v>2</v>
      </c>
      <c r="I104" s="356">
        <v>821</v>
      </c>
    </row>
    <row r="105" spans="1:9" ht="15.75" x14ac:dyDescent="0.25">
      <c r="A105" s="324" t="s">
        <v>234</v>
      </c>
      <c r="B105" s="325">
        <v>1006</v>
      </c>
      <c r="C105" s="326">
        <v>923</v>
      </c>
      <c r="D105" s="345">
        <v>0</v>
      </c>
      <c r="E105" s="327">
        <v>1929</v>
      </c>
      <c r="F105" s="325">
        <v>864</v>
      </c>
      <c r="G105" s="326">
        <v>311</v>
      </c>
      <c r="H105" s="327">
        <v>0</v>
      </c>
      <c r="I105" s="355">
        <v>1175</v>
      </c>
    </row>
    <row r="106" spans="1:9" ht="15.75" x14ac:dyDescent="0.25">
      <c r="A106" s="328" t="s">
        <v>235</v>
      </c>
      <c r="B106" s="329">
        <v>126203</v>
      </c>
      <c r="C106" s="330">
        <v>36632</v>
      </c>
      <c r="D106" s="346">
        <v>0</v>
      </c>
      <c r="E106" s="331">
        <v>162835</v>
      </c>
      <c r="F106" s="329">
        <v>186314</v>
      </c>
      <c r="G106" s="330">
        <v>116891</v>
      </c>
      <c r="H106" s="331">
        <v>0</v>
      </c>
      <c r="I106" s="356">
        <v>303205</v>
      </c>
    </row>
    <row r="107" spans="1:9" ht="15.75" x14ac:dyDescent="0.25">
      <c r="A107" s="324" t="s">
        <v>236</v>
      </c>
      <c r="B107" s="325">
        <v>37550</v>
      </c>
      <c r="C107" s="326">
        <v>306040</v>
      </c>
      <c r="D107" s="345">
        <v>0</v>
      </c>
      <c r="E107" s="327">
        <v>343590</v>
      </c>
      <c r="F107" s="325">
        <v>47072</v>
      </c>
      <c r="G107" s="326">
        <v>144691</v>
      </c>
      <c r="H107" s="327">
        <v>0</v>
      </c>
      <c r="I107" s="355">
        <v>191763</v>
      </c>
    </row>
    <row r="108" spans="1:9" ht="15.75" x14ac:dyDescent="0.25">
      <c r="A108" s="328" t="s">
        <v>237</v>
      </c>
      <c r="B108" s="329">
        <v>202</v>
      </c>
      <c r="C108" s="330">
        <v>135</v>
      </c>
      <c r="D108" s="346">
        <v>45</v>
      </c>
      <c r="E108" s="331">
        <v>382</v>
      </c>
      <c r="F108" s="329">
        <v>509</v>
      </c>
      <c r="G108" s="330">
        <v>286</v>
      </c>
      <c r="H108" s="331">
        <v>31</v>
      </c>
      <c r="I108" s="356">
        <v>826</v>
      </c>
    </row>
    <row r="109" spans="1:9" ht="15.75" x14ac:dyDescent="0.25">
      <c r="A109" s="324" t="s">
        <v>238</v>
      </c>
      <c r="B109" s="325">
        <v>475</v>
      </c>
      <c r="C109" s="326">
        <v>147</v>
      </c>
      <c r="D109" s="345">
        <v>0</v>
      </c>
      <c r="E109" s="327">
        <v>622</v>
      </c>
      <c r="F109" s="325">
        <v>509</v>
      </c>
      <c r="G109" s="326">
        <v>3</v>
      </c>
      <c r="H109" s="327">
        <v>0</v>
      </c>
      <c r="I109" s="355">
        <v>512</v>
      </c>
    </row>
    <row r="110" spans="1:9" ht="15.75" x14ac:dyDescent="0.25">
      <c r="A110" s="328" t="s">
        <v>239</v>
      </c>
      <c r="B110" s="329">
        <v>6984318</v>
      </c>
      <c r="C110" s="330">
        <v>7748390</v>
      </c>
      <c r="D110" s="346">
        <v>0</v>
      </c>
      <c r="E110" s="331">
        <v>14732708</v>
      </c>
      <c r="F110" s="329">
        <v>429532</v>
      </c>
      <c r="G110" s="330">
        <v>5063490</v>
      </c>
      <c r="H110" s="331">
        <v>0</v>
      </c>
      <c r="I110" s="356">
        <v>5493022</v>
      </c>
    </row>
    <row r="111" spans="1:9" ht="15.75" x14ac:dyDescent="0.25">
      <c r="A111" s="324" t="s">
        <v>240</v>
      </c>
      <c r="B111" s="325">
        <v>5698212</v>
      </c>
      <c r="C111" s="326">
        <v>2766814</v>
      </c>
      <c r="D111" s="345">
        <v>0</v>
      </c>
      <c r="E111" s="327">
        <v>8465026</v>
      </c>
      <c r="F111" s="325">
        <v>7489532</v>
      </c>
      <c r="G111" s="326">
        <v>174303</v>
      </c>
      <c r="H111" s="327">
        <v>0</v>
      </c>
      <c r="I111" s="355">
        <v>7663835</v>
      </c>
    </row>
    <row r="112" spans="1:9" ht="15.75" x14ac:dyDescent="0.25">
      <c r="A112" s="328" t="s">
        <v>241</v>
      </c>
      <c r="B112" s="329">
        <v>0</v>
      </c>
      <c r="C112" s="330">
        <v>0</v>
      </c>
      <c r="D112" s="346">
        <v>0</v>
      </c>
      <c r="E112" s="331">
        <v>0</v>
      </c>
      <c r="F112" s="329">
        <v>8328</v>
      </c>
      <c r="G112" s="330">
        <v>2097</v>
      </c>
      <c r="H112" s="331">
        <v>0</v>
      </c>
      <c r="I112" s="356">
        <v>10425</v>
      </c>
    </row>
    <row r="113" spans="1:9" ht="16.5" thickBot="1" x14ac:dyDescent="0.3">
      <c r="A113" s="347" t="s">
        <v>242</v>
      </c>
      <c r="B113" s="348">
        <v>263976</v>
      </c>
      <c r="C113" s="349">
        <v>185615</v>
      </c>
      <c r="D113" s="350">
        <v>0</v>
      </c>
      <c r="E113" s="351">
        <v>449591</v>
      </c>
      <c r="F113" s="348">
        <v>112083</v>
      </c>
      <c r="G113" s="349">
        <v>158785</v>
      </c>
      <c r="H113" s="351">
        <v>0</v>
      </c>
      <c r="I113" s="357">
        <v>270868</v>
      </c>
    </row>
  </sheetData>
  <mergeCells count="45"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  <mergeCell ref="E7:E8"/>
    <mergeCell ref="F7:F8"/>
    <mergeCell ref="G7:G8"/>
    <mergeCell ref="A42:A44"/>
    <mergeCell ref="B42:E42"/>
    <mergeCell ref="F42:I42"/>
    <mergeCell ref="B43:B44"/>
    <mergeCell ref="C43:C44"/>
    <mergeCell ref="D43:D44"/>
    <mergeCell ref="E43:E44"/>
    <mergeCell ref="F43:F44"/>
    <mergeCell ref="G43:G44"/>
    <mergeCell ref="H43:H44"/>
    <mergeCell ref="I43:I44"/>
    <mergeCell ref="A60:D60"/>
    <mergeCell ref="D62:D63"/>
    <mergeCell ref="E62:E63"/>
    <mergeCell ref="F62:F63"/>
    <mergeCell ref="G62:G63"/>
    <mergeCell ref="A61:A63"/>
    <mergeCell ref="B61:D61"/>
    <mergeCell ref="E61:G61"/>
    <mergeCell ref="B62:B63"/>
    <mergeCell ref="C62:C63"/>
    <mergeCell ref="A97:A99"/>
    <mergeCell ref="B97:E97"/>
    <mergeCell ref="F97:I97"/>
    <mergeCell ref="B98:B99"/>
    <mergeCell ref="C98:C99"/>
    <mergeCell ref="D98:D99"/>
    <mergeCell ref="E98:E99"/>
    <mergeCell ref="F98:F99"/>
    <mergeCell ref="G98:G99"/>
    <mergeCell ref="H98:H99"/>
    <mergeCell ref="I98:I99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68EB-4B8F-440E-8C84-A3E85D4F3FE5}">
  <dimension ref="A1:F87"/>
  <sheetViews>
    <sheetView view="pageBreakPreview" zoomScale="80" zoomScaleNormal="118" zoomScaleSheetLayoutView="80" workbookViewId="0">
      <selection activeCell="M20" sqref="M20"/>
    </sheetView>
  </sheetViews>
  <sheetFormatPr baseColWidth="10" defaultColWidth="9.140625" defaultRowHeight="15.75" x14ac:dyDescent="0.25"/>
  <cols>
    <col min="1" max="1" width="44" style="358" customWidth="1"/>
    <col min="2" max="2" width="16.140625" style="358" customWidth="1"/>
    <col min="3" max="3" width="12.85546875" style="358" bestFit="1" customWidth="1"/>
    <col min="4" max="4" width="16.5703125" style="358" customWidth="1"/>
    <col min="5" max="5" width="12.85546875" style="358" bestFit="1" customWidth="1"/>
    <col min="6" max="6" width="13.140625" style="358" customWidth="1"/>
    <col min="7" max="256" width="9.140625" style="358"/>
    <col min="257" max="257" width="44" style="358" customWidth="1"/>
    <col min="258" max="258" width="16.140625" style="358" customWidth="1"/>
    <col min="259" max="259" width="12.85546875" style="358" bestFit="1" customWidth="1"/>
    <col min="260" max="260" width="16.5703125" style="358" customWidth="1"/>
    <col min="261" max="261" width="12.85546875" style="358" bestFit="1" customWidth="1"/>
    <col min="262" max="262" width="13.140625" style="358" customWidth="1"/>
    <col min="263" max="512" width="9.140625" style="358"/>
    <col min="513" max="513" width="44" style="358" customWidth="1"/>
    <col min="514" max="514" width="16.140625" style="358" customWidth="1"/>
    <col min="515" max="515" width="12.85546875" style="358" bestFit="1" customWidth="1"/>
    <col min="516" max="516" width="16.5703125" style="358" customWidth="1"/>
    <col min="517" max="517" width="12.85546875" style="358" bestFit="1" customWidth="1"/>
    <col min="518" max="518" width="13.140625" style="358" customWidth="1"/>
    <col min="519" max="768" width="9.140625" style="358"/>
    <col min="769" max="769" width="44" style="358" customWidth="1"/>
    <col min="770" max="770" width="16.140625" style="358" customWidth="1"/>
    <col min="771" max="771" width="12.85546875" style="358" bestFit="1" customWidth="1"/>
    <col min="772" max="772" width="16.5703125" style="358" customWidth="1"/>
    <col min="773" max="773" width="12.85546875" style="358" bestFit="1" customWidth="1"/>
    <col min="774" max="774" width="13.140625" style="358" customWidth="1"/>
    <col min="775" max="1024" width="9.140625" style="358"/>
    <col min="1025" max="1025" width="44" style="358" customWidth="1"/>
    <col min="1026" max="1026" width="16.140625" style="358" customWidth="1"/>
    <col min="1027" max="1027" width="12.85546875" style="358" bestFit="1" customWidth="1"/>
    <col min="1028" max="1028" width="16.5703125" style="358" customWidth="1"/>
    <col min="1029" max="1029" width="12.85546875" style="358" bestFit="1" customWidth="1"/>
    <col min="1030" max="1030" width="13.140625" style="358" customWidth="1"/>
    <col min="1031" max="1280" width="9.140625" style="358"/>
    <col min="1281" max="1281" width="44" style="358" customWidth="1"/>
    <col min="1282" max="1282" width="16.140625" style="358" customWidth="1"/>
    <col min="1283" max="1283" width="12.85546875" style="358" bestFit="1" customWidth="1"/>
    <col min="1284" max="1284" width="16.5703125" style="358" customWidth="1"/>
    <col min="1285" max="1285" width="12.85546875" style="358" bestFit="1" customWidth="1"/>
    <col min="1286" max="1286" width="13.140625" style="358" customWidth="1"/>
    <col min="1287" max="1536" width="9.140625" style="358"/>
    <col min="1537" max="1537" width="44" style="358" customWidth="1"/>
    <col min="1538" max="1538" width="16.140625" style="358" customWidth="1"/>
    <col min="1539" max="1539" width="12.85546875" style="358" bestFit="1" customWidth="1"/>
    <col min="1540" max="1540" width="16.5703125" style="358" customWidth="1"/>
    <col min="1541" max="1541" width="12.85546875" style="358" bestFit="1" customWidth="1"/>
    <col min="1542" max="1542" width="13.140625" style="358" customWidth="1"/>
    <col min="1543" max="1792" width="9.140625" style="358"/>
    <col min="1793" max="1793" width="44" style="358" customWidth="1"/>
    <col min="1794" max="1794" width="16.140625" style="358" customWidth="1"/>
    <col min="1795" max="1795" width="12.85546875" style="358" bestFit="1" customWidth="1"/>
    <col min="1796" max="1796" width="16.5703125" style="358" customWidth="1"/>
    <col min="1797" max="1797" width="12.85546875" style="358" bestFit="1" customWidth="1"/>
    <col min="1798" max="1798" width="13.140625" style="358" customWidth="1"/>
    <col min="1799" max="2048" width="9.140625" style="358"/>
    <col min="2049" max="2049" width="44" style="358" customWidth="1"/>
    <col min="2050" max="2050" width="16.140625" style="358" customWidth="1"/>
    <col min="2051" max="2051" width="12.85546875" style="358" bestFit="1" customWidth="1"/>
    <col min="2052" max="2052" width="16.5703125" style="358" customWidth="1"/>
    <col min="2053" max="2053" width="12.85546875" style="358" bestFit="1" customWidth="1"/>
    <col min="2054" max="2054" width="13.140625" style="358" customWidth="1"/>
    <col min="2055" max="2304" width="9.140625" style="358"/>
    <col min="2305" max="2305" width="44" style="358" customWidth="1"/>
    <col min="2306" max="2306" width="16.140625" style="358" customWidth="1"/>
    <col min="2307" max="2307" width="12.85546875" style="358" bestFit="1" customWidth="1"/>
    <col min="2308" max="2308" width="16.5703125" style="358" customWidth="1"/>
    <col min="2309" max="2309" width="12.85546875" style="358" bestFit="1" customWidth="1"/>
    <col min="2310" max="2310" width="13.140625" style="358" customWidth="1"/>
    <col min="2311" max="2560" width="9.140625" style="358"/>
    <col min="2561" max="2561" width="44" style="358" customWidth="1"/>
    <col min="2562" max="2562" width="16.140625" style="358" customWidth="1"/>
    <col min="2563" max="2563" width="12.85546875" style="358" bestFit="1" customWidth="1"/>
    <col min="2564" max="2564" width="16.5703125" style="358" customWidth="1"/>
    <col min="2565" max="2565" width="12.85546875" style="358" bestFit="1" customWidth="1"/>
    <col min="2566" max="2566" width="13.140625" style="358" customWidth="1"/>
    <col min="2567" max="2816" width="9.140625" style="358"/>
    <col min="2817" max="2817" width="44" style="358" customWidth="1"/>
    <col min="2818" max="2818" width="16.140625" style="358" customWidth="1"/>
    <col min="2819" max="2819" width="12.85546875" style="358" bestFit="1" customWidth="1"/>
    <col min="2820" max="2820" width="16.5703125" style="358" customWidth="1"/>
    <col min="2821" max="2821" width="12.85546875" style="358" bestFit="1" customWidth="1"/>
    <col min="2822" max="2822" width="13.140625" style="358" customWidth="1"/>
    <col min="2823" max="3072" width="9.140625" style="358"/>
    <col min="3073" max="3073" width="44" style="358" customWidth="1"/>
    <col min="3074" max="3074" width="16.140625" style="358" customWidth="1"/>
    <col min="3075" max="3075" width="12.85546875" style="358" bestFit="1" customWidth="1"/>
    <col min="3076" max="3076" width="16.5703125" style="358" customWidth="1"/>
    <col min="3077" max="3077" width="12.85546875" style="358" bestFit="1" customWidth="1"/>
    <col min="3078" max="3078" width="13.140625" style="358" customWidth="1"/>
    <col min="3079" max="3328" width="9.140625" style="358"/>
    <col min="3329" max="3329" width="44" style="358" customWidth="1"/>
    <col min="3330" max="3330" width="16.140625" style="358" customWidth="1"/>
    <col min="3331" max="3331" width="12.85546875" style="358" bestFit="1" customWidth="1"/>
    <col min="3332" max="3332" width="16.5703125" style="358" customWidth="1"/>
    <col min="3333" max="3333" width="12.85546875" style="358" bestFit="1" customWidth="1"/>
    <col min="3334" max="3334" width="13.140625" style="358" customWidth="1"/>
    <col min="3335" max="3584" width="9.140625" style="358"/>
    <col min="3585" max="3585" width="44" style="358" customWidth="1"/>
    <col min="3586" max="3586" width="16.140625" style="358" customWidth="1"/>
    <col min="3587" max="3587" width="12.85546875" style="358" bestFit="1" customWidth="1"/>
    <col min="3588" max="3588" width="16.5703125" style="358" customWidth="1"/>
    <col min="3589" max="3589" width="12.85546875" style="358" bestFit="1" customWidth="1"/>
    <col min="3590" max="3590" width="13.140625" style="358" customWidth="1"/>
    <col min="3591" max="3840" width="9.140625" style="358"/>
    <col min="3841" max="3841" width="44" style="358" customWidth="1"/>
    <col min="3842" max="3842" width="16.140625" style="358" customWidth="1"/>
    <col min="3843" max="3843" width="12.85546875" style="358" bestFit="1" customWidth="1"/>
    <col min="3844" max="3844" width="16.5703125" style="358" customWidth="1"/>
    <col min="3845" max="3845" width="12.85546875" style="358" bestFit="1" customWidth="1"/>
    <col min="3846" max="3846" width="13.140625" style="358" customWidth="1"/>
    <col min="3847" max="4096" width="9.140625" style="358"/>
    <col min="4097" max="4097" width="44" style="358" customWidth="1"/>
    <col min="4098" max="4098" width="16.140625" style="358" customWidth="1"/>
    <col min="4099" max="4099" width="12.85546875" style="358" bestFit="1" customWidth="1"/>
    <col min="4100" max="4100" width="16.5703125" style="358" customWidth="1"/>
    <col min="4101" max="4101" width="12.85546875" style="358" bestFit="1" customWidth="1"/>
    <col min="4102" max="4102" width="13.140625" style="358" customWidth="1"/>
    <col min="4103" max="4352" width="9.140625" style="358"/>
    <col min="4353" max="4353" width="44" style="358" customWidth="1"/>
    <col min="4354" max="4354" width="16.140625" style="358" customWidth="1"/>
    <col min="4355" max="4355" width="12.85546875" style="358" bestFit="1" customWidth="1"/>
    <col min="4356" max="4356" width="16.5703125" style="358" customWidth="1"/>
    <col min="4357" max="4357" width="12.85546875" style="358" bestFit="1" customWidth="1"/>
    <col min="4358" max="4358" width="13.140625" style="358" customWidth="1"/>
    <col min="4359" max="4608" width="9.140625" style="358"/>
    <col min="4609" max="4609" width="44" style="358" customWidth="1"/>
    <col min="4610" max="4610" width="16.140625" style="358" customWidth="1"/>
    <col min="4611" max="4611" width="12.85546875" style="358" bestFit="1" customWidth="1"/>
    <col min="4612" max="4612" width="16.5703125" style="358" customWidth="1"/>
    <col min="4613" max="4613" width="12.85546875" style="358" bestFit="1" customWidth="1"/>
    <col min="4614" max="4614" width="13.140625" style="358" customWidth="1"/>
    <col min="4615" max="4864" width="9.140625" style="358"/>
    <col min="4865" max="4865" width="44" style="358" customWidth="1"/>
    <col min="4866" max="4866" width="16.140625" style="358" customWidth="1"/>
    <col min="4867" max="4867" width="12.85546875" style="358" bestFit="1" customWidth="1"/>
    <col min="4868" max="4868" width="16.5703125" style="358" customWidth="1"/>
    <col min="4869" max="4869" width="12.85546875" style="358" bestFit="1" customWidth="1"/>
    <col min="4870" max="4870" width="13.140625" style="358" customWidth="1"/>
    <col min="4871" max="5120" width="9.140625" style="358"/>
    <col min="5121" max="5121" width="44" style="358" customWidth="1"/>
    <col min="5122" max="5122" width="16.140625" style="358" customWidth="1"/>
    <col min="5123" max="5123" width="12.85546875" style="358" bestFit="1" customWidth="1"/>
    <col min="5124" max="5124" width="16.5703125" style="358" customWidth="1"/>
    <col min="5125" max="5125" width="12.85546875" style="358" bestFit="1" customWidth="1"/>
    <col min="5126" max="5126" width="13.140625" style="358" customWidth="1"/>
    <col min="5127" max="5376" width="9.140625" style="358"/>
    <col min="5377" max="5377" width="44" style="358" customWidth="1"/>
    <col min="5378" max="5378" width="16.140625" style="358" customWidth="1"/>
    <col min="5379" max="5379" width="12.85546875" style="358" bestFit="1" customWidth="1"/>
    <col min="5380" max="5380" width="16.5703125" style="358" customWidth="1"/>
    <col min="5381" max="5381" width="12.85546875" style="358" bestFit="1" customWidth="1"/>
    <col min="5382" max="5382" width="13.140625" style="358" customWidth="1"/>
    <col min="5383" max="5632" width="9.140625" style="358"/>
    <col min="5633" max="5633" width="44" style="358" customWidth="1"/>
    <col min="5634" max="5634" width="16.140625" style="358" customWidth="1"/>
    <col min="5635" max="5635" width="12.85546875" style="358" bestFit="1" customWidth="1"/>
    <col min="5636" max="5636" width="16.5703125" style="358" customWidth="1"/>
    <col min="5637" max="5637" width="12.85546875" style="358" bestFit="1" customWidth="1"/>
    <col min="5638" max="5638" width="13.140625" style="358" customWidth="1"/>
    <col min="5639" max="5888" width="9.140625" style="358"/>
    <col min="5889" max="5889" width="44" style="358" customWidth="1"/>
    <col min="5890" max="5890" width="16.140625" style="358" customWidth="1"/>
    <col min="5891" max="5891" width="12.85546875" style="358" bestFit="1" customWidth="1"/>
    <col min="5892" max="5892" width="16.5703125" style="358" customWidth="1"/>
    <col min="5893" max="5893" width="12.85546875" style="358" bestFit="1" customWidth="1"/>
    <col min="5894" max="5894" width="13.140625" style="358" customWidth="1"/>
    <col min="5895" max="6144" width="9.140625" style="358"/>
    <col min="6145" max="6145" width="44" style="358" customWidth="1"/>
    <col min="6146" max="6146" width="16.140625" style="358" customWidth="1"/>
    <col min="6147" max="6147" width="12.85546875" style="358" bestFit="1" customWidth="1"/>
    <col min="6148" max="6148" width="16.5703125" style="358" customWidth="1"/>
    <col min="6149" max="6149" width="12.85546875" style="358" bestFit="1" customWidth="1"/>
    <col min="6150" max="6150" width="13.140625" style="358" customWidth="1"/>
    <col min="6151" max="6400" width="9.140625" style="358"/>
    <col min="6401" max="6401" width="44" style="358" customWidth="1"/>
    <col min="6402" max="6402" width="16.140625" style="358" customWidth="1"/>
    <col min="6403" max="6403" width="12.85546875" style="358" bestFit="1" customWidth="1"/>
    <col min="6404" max="6404" width="16.5703125" style="358" customWidth="1"/>
    <col min="6405" max="6405" width="12.85546875" style="358" bestFit="1" customWidth="1"/>
    <col min="6406" max="6406" width="13.140625" style="358" customWidth="1"/>
    <col min="6407" max="6656" width="9.140625" style="358"/>
    <col min="6657" max="6657" width="44" style="358" customWidth="1"/>
    <col min="6658" max="6658" width="16.140625" style="358" customWidth="1"/>
    <col min="6659" max="6659" width="12.85546875" style="358" bestFit="1" customWidth="1"/>
    <col min="6660" max="6660" width="16.5703125" style="358" customWidth="1"/>
    <col min="6661" max="6661" width="12.85546875" style="358" bestFit="1" customWidth="1"/>
    <col min="6662" max="6662" width="13.140625" style="358" customWidth="1"/>
    <col min="6663" max="6912" width="9.140625" style="358"/>
    <col min="6913" max="6913" width="44" style="358" customWidth="1"/>
    <col min="6914" max="6914" width="16.140625" style="358" customWidth="1"/>
    <col min="6915" max="6915" width="12.85546875" style="358" bestFit="1" customWidth="1"/>
    <col min="6916" max="6916" width="16.5703125" style="358" customWidth="1"/>
    <col min="6917" max="6917" width="12.85546875" style="358" bestFit="1" customWidth="1"/>
    <col min="6918" max="6918" width="13.140625" style="358" customWidth="1"/>
    <col min="6919" max="7168" width="9.140625" style="358"/>
    <col min="7169" max="7169" width="44" style="358" customWidth="1"/>
    <col min="7170" max="7170" width="16.140625" style="358" customWidth="1"/>
    <col min="7171" max="7171" width="12.85546875" style="358" bestFit="1" customWidth="1"/>
    <col min="7172" max="7172" width="16.5703125" style="358" customWidth="1"/>
    <col min="7173" max="7173" width="12.85546875" style="358" bestFit="1" customWidth="1"/>
    <col min="7174" max="7174" width="13.140625" style="358" customWidth="1"/>
    <col min="7175" max="7424" width="9.140625" style="358"/>
    <col min="7425" max="7425" width="44" style="358" customWidth="1"/>
    <col min="7426" max="7426" width="16.140625" style="358" customWidth="1"/>
    <col min="7427" max="7427" width="12.85546875" style="358" bestFit="1" customWidth="1"/>
    <col min="7428" max="7428" width="16.5703125" style="358" customWidth="1"/>
    <col min="7429" max="7429" width="12.85546875" style="358" bestFit="1" customWidth="1"/>
    <col min="7430" max="7430" width="13.140625" style="358" customWidth="1"/>
    <col min="7431" max="7680" width="9.140625" style="358"/>
    <col min="7681" max="7681" width="44" style="358" customWidth="1"/>
    <col min="7682" max="7682" width="16.140625" style="358" customWidth="1"/>
    <col min="7683" max="7683" width="12.85546875" style="358" bestFit="1" customWidth="1"/>
    <col min="7684" max="7684" width="16.5703125" style="358" customWidth="1"/>
    <col min="7685" max="7685" width="12.85546875" style="358" bestFit="1" customWidth="1"/>
    <col min="7686" max="7686" width="13.140625" style="358" customWidth="1"/>
    <col min="7687" max="7936" width="9.140625" style="358"/>
    <col min="7937" max="7937" width="44" style="358" customWidth="1"/>
    <col min="7938" max="7938" width="16.140625" style="358" customWidth="1"/>
    <col min="7939" max="7939" width="12.85546875" style="358" bestFit="1" customWidth="1"/>
    <col min="7940" max="7940" width="16.5703125" style="358" customWidth="1"/>
    <col min="7941" max="7941" width="12.85546875" style="358" bestFit="1" customWidth="1"/>
    <col min="7942" max="7942" width="13.140625" style="358" customWidth="1"/>
    <col min="7943" max="8192" width="9.140625" style="358"/>
    <col min="8193" max="8193" width="44" style="358" customWidth="1"/>
    <col min="8194" max="8194" width="16.140625" style="358" customWidth="1"/>
    <col min="8195" max="8195" width="12.85546875" style="358" bestFit="1" customWidth="1"/>
    <col min="8196" max="8196" width="16.5703125" style="358" customWidth="1"/>
    <col min="8197" max="8197" width="12.85546875" style="358" bestFit="1" customWidth="1"/>
    <col min="8198" max="8198" width="13.140625" style="358" customWidth="1"/>
    <col min="8199" max="8448" width="9.140625" style="358"/>
    <col min="8449" max="8449" width="44" style="358" customWidth="1"/>
    <col min="8450" max="8450" width="16.140625" style="358" customWidth="1"/>
    <col min="8451" max="8451" width="12.85546875" style="358" bestFit="1" customWidth="1"/>
    <col min="8452" max="8452" width="16.5703125" style="358" customWidth="1"/>
    <col min="8453" max="8453" width="12.85546875" style="358" bestFit="1" customWidth="1"/>
    <col min="8454" max="8454" width="13.140625" style="358" customWidth="1"/>
    <col min="8455" max="8704" width="9.140625" style="358"/>
    <col min="8705" max="8705" width="44" style="358" customWidth="1"/>
    <col min="8706" max="8706" width="16.140625" style="358" customWidth="1"/>
    <col min="8707" max="8707" width="12.85546875" style="358" bestFit="1" customWidth="1"/>
    <col min="8708" max="8708" width="16.5703125" style="358" customWidth="1"/>
    <col min="8709" max="8709" width="12.85546875" style="358" bestFit="1" customWidth="1"/>
    <col min="8710" max="8710" width="13.140625" style="358" customWidth="1"/>
    <col min="8711" max="8960" width="9.140625" style="358"/>
    <col min="8961" max="8961" width="44" style="358" customWidth="1"/>
    <col min="8962" max="8962" width="16.140625" style="358" customWidth="1"/>
    <col min="8963" max="8963" width="12.85546875" style="358" bestFit="1" customWidth="1"/>
    <col min="8964" max="8964" width="16.5703125" style="358" customWidth="1"/>
    <col min="8965" max="8965" width="12.85546875" style="358" bestFit="1" customWidth="1"/>
    <col min="8966" max="8966" width="13.140625" style="358" customWidth="1"/>
    <col min="8967" max="9216" width="9.140625" style="358"/>
    <col min="9217" max="9217" width="44" style="358" customWidth="1"/>
    <col min="9218" max="9218" width="16.140625" style="358" customWidth="1"/>
    <col min="9219" max="9219" width="12.85546875" style="358" bestFit="1" customWidth="1"/>
    <col min="9220" max="9220" width="16.5703125" style="358" customWidth="1"/>
    <col min="9221" max="9221" width="12.85546875" style="358" bestFit="1" customWidth="1"/>
    <col min="9222" max="9222" width="13.140625" style="358" customWidth="1"/>
    <col min="9223" max="9472" width="9.140625" style="358"/>
    <col min="9473" max="9473" width="44" style="358" customWidth="1"/>
    <col min="9474" max="9474" width="16.140625" style="358" customWidth="1"/>
    <col min="9475" max="9475" width="12.85546875" style="358" bestFit="1" customWidth="1"/>
    <col min="9476" max="9476" width="16.5703125" style="358" customWidth="1"/>
    <col min="9477" max="9477" width="12.85546875" style="358" bestFit="1" customWidth="1"/>
    <col min="9478" max="9478" width="13.140625" style="358" customWidth="1"/>
    <col min="9479" max="9728" width="9.140625" style="358"/>
    <col min="9729" max="9729" width="44" style="358" customWidth="1"/>
    <col min="9730" max="9730" width="16.140625" style="358" customWidth="1"/>
    <col min="9731" max="9731" width="12.85546875" style="358" bestFit="1" customWidth="1"/>
    <col min="9732" max="9732" width="16.5703125" style="358" customWidth="1"/>
    <col min="9733" max="9733" width="12.85546875" style="358" bestFit="1" customWidth="1"/>
    <col min="9734" max="9734" width="13.140625" style="358" customWidth="1"/>
    <col min="9735" max="9984" width="9.140625" style="358"/>
    <col min="9985" max="9985" width="44" style="358" customWidth="1"/>
    <col min="9986" max="9986" width="16.140625" style="358" customWidth="1"/>
    <col min="9987" max="9987" width="12.85546875" style="358" bestFit="1" customWidth="1"/>
    <col min="9988" max="9988" width="16.5703125" style="358" customWidth="1"/>
    <col min="9989" max="9989" width="12.85546875" style="358" bestFit="1" customWidth="1"/>
    <col min="9990" max="9990" width="13.140625" style="358" customWidth="1"/>
    <col min="9991" max="10240" width="9.140625" style="358"/>
    <col min="10241" max="10241" width="44" style="358" customWidth="1"/>
    <col min="10242" max="10242" width="16.140625" style="358" customWidth="1"/>
    <col min="10243" max="10243" width="12.85546875" style="358" bestFit="1" customWidth="1"/>
    <col min="10244" max="10244" width="16.5703125" style="358" customWidth="1"/>
    <col min="10245" max="10245" width="12.85546875" style="358" bestFit="1" customWidth="1"/>
    <col min="10246" max="10246" width="13.140625" style="358" customWidth="1"/>
    <col min="10247" max="10496" width="9.140625" style="358"/>
    <col min="10497" max="10497" width="44" style="358" customWidth="1"/>
    <col min="10498" max="10498" width="16.140625" style="358" customWidth="1"/>
    <col min="10499" max="10499" width="12.85546875" style="358" bestFit="1" customWidth="1"/>
    <col min="10500" max="10500" width="16.5703125" style="358" customWidth="1"/>
    <col min="10501" max="10501" width="12.85546875" style="358" bestFit="1" customWidth="1"/>
    <col min="10502" max="10502" width="13.140625" style="358" customWidth="1"/>
    <col min="10503" max="10752" width="9.140625" style="358"/>
    <col min="10753" max="10753" width="44" style="358" customWidth="1"/>
    <col min="10754" max="10754" width="16.140625" style="358" customWidth="1"/>
    <col min="10755" max="10755" width="12.85546875" style="358" bestFit="1" customWidth="1"/>
    <col min="10756" max="10756" width="16.5703125" style="358" customWidth="1"/>
    <col min="10757" max="10757" width="12.85546875" style="358" bestFit="1" customWidth="1"/>
    <col min="10758" max="10758" width="13.140625" style="358" customWidth="1"/>
    <col min="10759" max="11008" width="9.140625" style="358"/>
    <col min="11009" max="11009" width="44" style="358" customWidth="1"/>
    <col min="11010" max="11010" width="16.140625" style="358" customWidth="1"/>
    <col min="11011" max="11011" width="12.85546875" style="358" bestFit="1" customWidth="1"/>
    <col min="11012" max="11012" width="16.5703125" style="358" customWidth="1"/>
    <col min="11013" max="11013" width="12.85546875" style="358" bestFit="1" customWidth="1"/>
    <col min="11014" max="11014" width="13.140625" style="358" customWidth="1"/>
    <col min="11015" max="11264" width="9.140625" style="358"/>
    <col min="11265" max="11265" width="44" style="358" customWidth="1"/>
    <col min="11266" max="11266" width="16.140625" style="358" customWidth="1"/>
    <col min="11267" max="11267" width="12.85546875" style="358" bestFit="1" customWidth="1"/>
    <col min="11268" max="11268" width="16.5703125" style="358" customWidth="1"/>
    <col min="11269" max="11269" width="12.85546875" style="358" bestFit="1" customWidth="1"/>
    <col min="11270" max="11270" width="13.140625" style="358" customWidth="1"/>
    <col min="11271" max="11520" width="9.140625" style="358"/>
    <col min="11521" max="11521" width="44" style="358" customWidth="1"/>
    <col min="11522" max="11522" width="16.140625" style="358" customWidth="1"/>
    <col min="11523" max="11523" width="12.85546875" style="358" bestFit="1" customWidth="1"/>
    <col min="11524" max="11524" width="16.5703125" style="358" customWidth="1"/>
    <col min="11525" max="11525" width="12.85546875" style="358" bestFit="1" customWidth="1"/>
    <col min="11526" max="11526" width="13.140625" style="358" customWidth="1"/>
    <col min="11527" max="11776" width="9.140625" style="358"/>
    <col min="11777" max="11777" width="44" style="358" customWidth="1"/>
    <col min="11778" max="11778" width="16.140625" style="358" customWidth="1"/>
    <col min="11779" max="11779" width="12.85546875" style="358" bestFit="1" customWidth="1"/>
    <col min="11780" max="11780" width="16.5703125" style="358" customWidth="1"/>
    <col min="11781" max="11781" width="12.85546875" style="358" bestFit="1" customWidth="1"/>
    <col min="11782" max="11782" width="13.140625" style="358" customWidth="1"/>
    <col min="11783" max="12032" width="9.140625" style="358"/>
    <col min="12033" max="12033" width="44" style="358" customWidth="1"/>
    <col min="12034" max="12034" width="16.140625" style="358" customWidth="1"/>
    <col min="12035" max="12035" width="12.85546875" style="358" bestFit="1" customWidth="1"/>
    <col min="12036" max="12036" width="16.5703125" style="358" customWidth="1"/>
    <col min="12037" max="12037" width="12.85546875" style="358" bestFit="1" customWidth="1"/>
    <col min="12038" max="12038" width="13.140625" style="358" customWidth="1"/>
    <col min="12039" max="12288" width="9.140625" style="358"/>
    <col min="12289" max="12289" width="44" style="358" customWidth="1"/>
    <col min="12290" max="12290" width="16.140625" style="358" customWidth="1"/>
    <col min="12291" max="12291" width="12.85546875" style="358" bestFit="1" customWidth="1"/>
    <col min="12292" max="12292" width="16.5703125" style="358" customWidth="1"/>
    <col min="12293" max="12293" width="12.85546875" style="358" bestFit="1" customWidth="1"/>
    <col min="12294" max="12294" width="13.140625" style="358" customWidth="1"/>
    <col min="12295" max="12544" width="9.140625" style="358"/>
    <col min="12545" max="12545" width="44" style="358" customWidth="1"/>
    <col min="12546" max="12546" width="16.140625" style="358" customWidth="1"/>
    <col min="12547" max="12547" width="12.85546875" style="358" bestFit="1" customWidth="1"/>
    <col min="12548" max="12548" width="16.5703125" style="358" customWidth="1"/>
    <col min="12549" max="12549" width="12.85546875" style="358" bestFit="1" customWidth="1"/>
    <col min="12550" max="12550" width="13.140625" style="358" customWidth="1"/>
    <col min="12551" max="12800" width="9.140625" style="358"/>
    <col min="12801" max="12801" width="44" style="358" customWidth="1"/>
    <col min="12802" max="12802" width="16.140625" style="358" customWidth="1"/>
    <col min="12803" max="12803" width="12.85546875" style="358" bestFit="1" customWidth="1"/>
    <col min="12804" max="12804" width="16.5703125" style="358" customWidth="1"/>
    <col min="12805" max="12805" width="12.85546875" style="358" bestFit="1" customWidth="1"/>
    <col min="12806" max="12806" width="13.140625" style="358" customWidth="1"/>
    <col min="12807" max="13056" width="9.140625" style="358"/>
    <col min="13057" max="13057" width="44" style="358" customWidth="1"/>
    <col min="13058" max="13058" width="16.140625" style="358" customWidth="1"/>
    <col min="13059" max="13059" width="12.85546875" style="358" bestFit="1" customWidth="1"/>
    <col min="13060" max="13060" width="16.5703125" style="358" customWidth="1"/>
    <col min="13061" max="13061" width="12.85546875" style="358" bestFit="1" customWidth="1"/>
    <col min="13062" max="13062" width="13.140625" style="358" customWidth="1"/>
    <col min="13063" max="13312" width="9.140625" style="358"/>
    <col min="13313" max="13313" width="44" style="358" customWidth="1"/>
    <col min="13314" max="13314" width="16.140625" style="358" customWidth="1"/>
    <col min="13315" max="13315" width="12.85546875" style="358" bestFit="1" customWidth="1"/>
    <col min="13316" max="13316" width="16.5703125" style="358" customWidth="1"/>
    <col min="13317" max="13317" width="12.85546875" style="358" bestFit="1" customWidth="1"/>
    <col min="13318" max="13318" width="13.140625" style="358" customWidth="1"/>
    <col min="13319" max="13568" width="9.140625" style="358"/>
    <col min="13569" max="13569" width="44" style="358" customWidth="1"/>
    <col min="13570" max="13570" width="16.140625" style="358" customWidth="1"/>
    <col min="13571" max="13571" width="12.85546875" style="358" bestFit="1" customWidth="1"/>
    <col min="13572" max="13572" width="16.5703125" style="358" customWidth="1"/>
    <col min="13573" max="13573" width="12.85546875" style="358" bestFit="1" customWidth="1"/>
    <col min="13574" max="13574" width="13.140625" style="358" customWidth="1"/>
    <col min="13575" max="13824" width="9.140625" style="358"/>
    <col min="13825" max="13825" width="44" style="358" customWidth="1"/>
    <col min="13826" max="13826" width="16.140625" style="358" customWidth="1"/>
    <col min="13827" max="13827" width="12.85546875" style="358" bestFit="1" customWidth="1"/>
    <col min="13828" max="13828" width="16.5703125" style="358" customWidth="1"/>
    <col min="13829" max="13829" width="12.85546875" style="358" bestFit="1" customWidth="1"/>
    <col min="13830" max="13830" width="13.140625" style="358" customWidth="1"/>
    <col min="13831" max="14080" width="9.140625" style="358"/>
    <col min="14081" max="14081" width="44" style="358" customWidth="1"/>
    <col min="14082" max="14082" width="16.140625" style="358" customWidth="1"/>
    <col min="14083" max="14083" width="12.85546875" style="358" bestFit="1" customWidth="1"/>
    <col min="14084" max="14084" width="16.5703125" style="358" customWidth="1"/>
    <col min="14085" max="14085" width="12.85546875" style="358" bestFit="1" customWidth="1"/>
    <col min="14086" max="14086" width="13.140625" style="358" customWidth="1"/>
    <col min="14087" max="14336" width="9.140625" style="358"/>
    <col min="14337" max="14337" width="44" style="358" customWidth="1"/>
    <col min="14338" max="14338" width="16.140625" style="358" customWidth="1"/>
    <col min="14339" max="14339" width="12.85546875" style="358" bestFit="1" customWidth="1"/>
    <col min="14340" max="14340" width="16.5703125" style="358" customWidth="1"/>
    <col min="14341" max="14341" width="12.85546875" style="358" bestFit="1" customWidth="1"/>
    <col min="14342" max="14342" width="13.140625" style="358" customWidth="1"/>
    <col min="14343" max="14592" width="9.140625" style="358"/>
    <col min="14593" max="14593" width="44" style="358" customWidth="1"/>
    <col min="14594" max="14594" width="16.140625" style="358" customWidth="1"/>
    <col min="14595" max="14595" width="12.85546875" style="358" bestFit="1" customWidth="1"/>
    <col min="14596" max="14596" width="16.5703125" style="358" customWidth="1"/>
    <col min="14597" max="14597" width="12.85546875" style="358" bestFit="1" customWidth="1"/>
    <col min="14598" max="14598" width="13.140625" style="358" customWidth="1"/>
    <col min="14599" max="14848" width="9.140625" style="358"/>
    <col min="14849" max="14849" width="44" style="358" customWidth="1"/>
    <col min="14850" max="14850" width="16.140625" style="358" customWidth="1"/>
    <col min="14851" max="14851" width="12.85546875" style="358" bestFit="1" customWidth="1"/>
    <col min="14852" max="14852" width="16.5703125" style="358" customWidth="1"/>
    <col min="14853" max="14853" width="12.85546875" style="358" bestFit="1" customWidth="1"/>
    <col min="14854" max="14854" width="13.140625" style="358" customWidth="1"/>
    <col min="14855" max="15104" width="9.140625" style="358"/>
    <col min="15105" max="15105" width="44" style="358" customWidth="1"/>
    <col min="15106" max="15106" width="16.140625" style="358" customWidth="1"/>
    <col min="15107" max="15107" width="12.85546875" style="358" bestFit="1" customWidth="1"/>
    <col min="15108" max="15108" width="16.5703125" style="358" customWidth="1"/>
    <col min="15109" max="15109" width="12.85546875" style="358" bestFit="1" customWidth="1"/>
    <col min="15110" max="15110" width="13.140625" style="358" customWidth="1"/>
    <col min="15111" max="15360" width="9.140625" style="358"/>
    <col min="15361" max="15361" width="44" style="358" customWidth="1"/>
    <col min="15362" max="15362" width="16.140625" style="358" customWidth="1"/>
    <col min="15363" max="15363" width="12.85546875" style="358" bestFit="1" customWidth="1"/>
    <col min="15364" max="15364" width="16.5703125" style="358" customWidth="1"/>
    <col min="15365" max="15365" width="12.85546875" style="358" bestFit="1" customWidth="1"/>
    <col min="15366" max="15366" width="13.140625" style="358" customWidth="1"/>
    <col min="15367" max="15616" width="9.140625" style="358"/>
    <col min="15617" max="15617" width="44" style="358" customWidth="1"/>
    <col min="15618" max="15618" width="16.140625" style="358" customWidth="1"/>
    <col min="15619" max="15619" width="12.85546875" style="358" bestFit="1" customWidth="1"/>
    <col min="15620" max="15620" width="16.5703125" style="358" customWidth="1"/>
    <col min="15621" max="15621" width="12.85546875" style="358" bestFit="1" customWidth="1"/>
    <col min="15622" max="15622" width="13.140625" style="358" customWidth="1"/>
    <col min="15623" max="15872" width="9.140625" style="358"/>
    <col min="15873" max="15873" width="44" style="358" customWidth="1"/>
    <col min="15874" max="15874" width="16.140625" style="358" customWidth="1"/>
    <col min="15875" max="15875" width="12.85546875" style="358" bestFit="1" customWidth="1"/>
    <col min="15876" max="15876" width="16.5703125" style="358" customWidth="1"/>
    <col min="15877" max="15877" width="12.85546875" style="358" bestFit="1" customWidth="1"/>
    <col min="15878" max="15878" width="13.140625" style="358" customWidth="1"/>
    <col min="15879" max="16128" width="9.140625" style="358"/>
    <col min="16129" max="16129" width="44" style="358" customWidth="1"/>
    <col min="16130" max="16130" width="16.140625" style="358" customWidth="1"/>
    <col min="16131" max="16131" width="12.85546875" style="358" bestFit="1" customWidth="1"/>
    <col min="16132" max="16132" width="16.5703125" style="358" customWidth="1"/>
    <col min="16133" max="16133" width="12.85546875" style="358" bestFit="1" customWidth="1"/>
    <col min="16134" max="16134" width="13.140625" style="358" customWidth="1"/>
    <col min="16135" max="16384" width="9.140625" style="358"/>
  </cols>
  <sheetData>
    <row r="1" spans="1:6" s="359" customFormat="1" ht="27" customHeight="1" x14ac:dyDescent="0.45">
      <c r="A1" s="850" t="s">
        <v>138</v>
      </c>
      <c r="B1" s="850"/>
      <c r="C1" s="850"/>
      <c r="D1" s="850"/>
      <c r="E1" s="850"/>
    </row>
    <row r="2" spans="1:6" s="634" customFormat="1" ht="27" customHeight="1" x14ac:dyDescent="0.3">
      <c r="A2" s="851" t="s">
        <v>184</v>
      </c>
      <c r="B2" s="851"/>
      <c r="C2" s="851"/>
      <c r="D2" s="851"/>
      <c r="E2" s="851"/>
    </row>
    <row r="3" spans="1:6" s="634" customFormat="1" ht="27" customHeight="1" x14ac:dyDescent="0.3">
      <c r="A3" s="635" t="s">
        <v>244</v>
      </c>
      <c r="B3" s="636"/>
      <c r="C3" s="636"/>
      <c r="D3" s="636"/>
      <c r="E3" s="636"/>
    </row>
    <row r="4" spans="1:6" s="359" customFormat="1" ht="16.5" thickBot="1" x14ac:dyDescent="0.3"/>
    <row r="5" spans="1:6" ht="33.950000000000003" customHeight="1" x14ac:dyDescent="0.25">
      <c r="A5" s="360" t="s">
        <v>245</v>
      </c>
      <c r="B5" s="361" t="s">
        <v>225</v>
      </c>
      <c r="C5" s="362" t="s">
        <v>144</v>
      </c>
      <c r="D5" s="363" t="s">
        <v>112</v>
      </c>
      <c r="E5" s="364" t="s">
        <v>183</v>
      </c>
    </row>
    <row r="6" spans="1:6" s="359" customFormat="1" x14ac:dyDescent="0.25">
      <c r="A6" s="637" t="s">
        <v>246</v>
      </c>
      <c r="B6" s="638">
        <v>22189</v>
      </c>
      <c r="C6" s="639">
        <v>2635</v>
      </c>
      <c r="D6" s="638">
        <v>11596</v>
      </c>
      <c r="E6" s="640">
        <v>7958</v>
      </c>
    </row>
    <row r="7" spans="1:6" s="359" customFormat="1" x14ac:dyDescent="0.25">
      <c r="A7" s="641" t="s">
        <v>247</v>
      </c>
      <c r="B7" s="429">
        <v>2418</v>
      </c>
      <c r="C7" s="642">
        <v>202</v>
      </c>
      <c r="D7" s="429">
        <v>1262</v>
      </c>
      <c r="E7" s="430">
        <v>954</v>
      </c>
    </row>
    <row r="8" spans="1:6" s="359" customFormat="1" x14ac:dyDescent="0.25">
      <c r="A8" s="641"/>
      <c r="B8" s="429"/>
      <c r="C8" s="642"/>
      <c r="D8" s="429"/>
      <c r="E8" s="430"/>
    </row>
    <row r="9" spans="1:6" s="359" customFormat="1" ht="31.5" x14ac:dyDescent="0.25">
      <c r="A9" s="643" t="s">
        <v>248</v>
      </c>
      <c r="B9" s="644">
        <v>18734</v>
      </c>
      <c r="C9" s="645">
        <v>2249</v>
      </c>
      <c r="D9" s="644">
        <v>9827</v>
      </c>
      <c r="E9" s="646">
        <v>6658</v>
      </c>
    </row>
    <row r="10" spans="1:6" s="359" customFormat="1" x14ac:dyDescent="0.25">
      <c r="A10" s="641" t="s">
        <v>249</v>
      </c>
      <c r="B10" s="429">
        <v>6861</v>
      </c>
      <c r="C10" s="642">
        <v>1691</v>
      </c>
      <c r="D10" s="429">
        <v>534</v>
      </c>
      <c r="E10" s="430">
        <v>4636</v>
      </c>
    </row>
    <row r="11" spans="1:6" s="359" customFormat="1" x14ac:dyDescent="0.25">
      <c r="A11" s="641" t="s">
        <v>250</v>
      </c>
      <c r="B11" s="429">
        <v>6828</v>
      </c>
      <c r="C11" s="642">
        <v>1679</v>
      </c>
      <c r="D11" s="429">
        <v>525</v>
      </c>
      <c r="E11" s="430">
        <v>4624</v>
      </c>
    </row>
    <row r="12" spans="1:6" s="359" customFormat="1" x14ac:dyDescent="0.25">
      <c r="A12" s="641" t="s">
        <v>251</v>
      </c>
      <c r="B12" s="429">
        <v>33</v>
      </c>
      <c r="C12" s="642">
        <v>12</v>
      </c>
      <c r="D12" s="429">
        <v>9</v>
      </c>
      <c r="E12" s="430">
        <v>12</v>
      </c>
    </row>
    <row r="13" spans="1:6" s="359" customFormat="1" x14ac:dyDescent="0.25">
      <c r="A13" s="641" t="s">
        <v>252</v>
      </c>
      <c r="B13" s="429">
        <v>11873</v>
      </c>
      <c r="C13" s="642">
        <v>558</v>
      </c>
      <c r="D13" s="429">
        <v>9293</v>
      </c>
      <c r="E13" s="430">
        <v>2022</v>
      </c>
      <c r="F13" s="365"/>
    </row>
    <row r="14" spans="1:6" s="359" customFormat="1" x14ac:dyDescent="0.25">
      <c r="A14" s="641"/>
      <c r="B14" s="429"/>
      <c r="C14" s="642"/>
      <c r="D14" s="429"/>
      <c r="E14" s="430"/>
      <c r="F14" s="365"/>
    </row>
    <row r="15" spans="1:6" s="359" customFormat="1" x14ac:dyDescent="0.25">
      <c r="A15" s="647" t="s">
        <v>253</v>
      </c>
      <c r="B15" s="644">
        <v>1037</v>
      </c>
      <c r="C15" s="645">
        <v>184</v>
      </c>
      <c r="D15" s="644">
        <v>507</v>
      </c>
      <c r="E15" s="646">
        <v>346</v>
      </c>
    </row>
    <row r="16" spans="1:6" s="359" customFormat="1" x14ac:dyDescent="0.25">
      <c r="A16" s="641" t="s">
        <v>254</v>
      </c>
      <c r="B16" s="429">
        <v>30</v>
      </c>
      <c r="C16" s="642">
        <v>4</v>
      </c>
      <c r="D16" s="429">
        <v>1</v>
      </c>
      <c r="E16" s="430">
        <v>25</v>
      </c>
    </row>
    <row r="17" spans="1:5" s="359" customFormat="1" x14ac:dyDescent="0.25">
      <c r="A17" s="641" t="s">
        <v>249</v>
      </c>
      <c r="B17" s="429">
        <v>340</v>
      </c>
      <c r="C17" s="642">
        <v>133</v>
      </c>
      <c r="D17" s="429">
        <v>26</v>
      </c>
      <c r="E17" s="430">
        <v>181</v>
      </c>
    </row>
    <row r="18" spans="1:5" s="359" customFormat="1" x14ac:dyDescent="0.25">
      <c r="A18" s="641" t="s">
        <v>250</v>
      </c>
      <c r="B18" s="429">
        <v>338</v>
      </c>
      <c r="C18" s="642">
        <v>131</v>
      </c>
      <c r="D18" s="429">
        <v>26</v>
      </c>
      <c r="E18" s="430">
        <v>181</v>
      </c>
    </row>
    <row r="19" spans="1:5" s="359" customFormat="1" x14ac:dyDescent="0.25">
      <c r="A19" s="641" t="s">
        <v>251</v>
      </c>
      <c r="B19" s="429">
        <v>2</v>
      </c>
      <c r="C19" s="642">
        <v>2</v>
      </c>
      <c r="D19" s="429"/>
      <c r="E19" s="430"/>
    </row>
    <row r="20" spans="1:5" s="359" customFormat="1" x14ac:dyDescent="0.25">
      <c r="A20" s="641" t="s">
        <v>255</v>
      </c>
      <c r="B20" s="429">
        <v>667</v>
      </c>
      <c r="C20" s="642">
        <v>47</v>
      </c>
      <c r="D20" s="429">
        <v>480</v>
      </c>
      <c r="E20" s="430">
        <v>140</v>
      </c>
    </row>
    <row r="21" spans="1:5" s="359" customFormat="1" ht="13.5" customHeight="1" x14ac:dyDescent="0.25">
      <c r="A21" s="641"/>
      <c r="B21" s="429"/>
      <c r="C21" s="642"/>
      <c r="D21" s="429"/>
      <c r="E21" s="430"/>
    </row>
    <row r="22" spans="1:5" s="359" customFormat="1" x14ac:dyDescent="0.25">
      <c r="A22" s="648" t="s">
        <v>256</v>
      </c>
      <c r="B22" s="649">
        <v>8435</v>
      </c>
      <c r="C22" s="650">
        <v>2107</v>
      </c>
      <c r="D22" s="649">
        <v>2180</v>
      </c>
      <c r="E22" s="651">
        <v>4148</v>
      </c>
    </row>
    <row r="23" spans="1:5" s="359" customFormat="1" x14ac:dyDescent="0.25">
      <c r="A23" s="641" t="s">
        <v>257</v>
      </c>
      <c r="B23" s="429">
        <v>3703</v>
      </c>
      <c r="C23" s="642">
        <v>1608</v>
      </c>
      <c r="D23" s="429">
        <v>850</v>
      </c>
      <c r="E23" s="430">
        <v>1245</v>
      </c>
    </row>
    <row r="24" spans="1:5" s="359" customFormat="1" x14ac:dyDescent="0.25">
      <c r="A24" s="641" t="s">
        <v>258</v>
      </c>
      <c r="B24" s="429">
        <v>4732</v>
      </c>
      <c r="C24" s="642">
        <v>499</v>
      </c>
      <c r="D24" s="429">
        <v>1330</v>
      </c>
      <c r="E24" s="430">
        <v>2903</v>
      </c>
    </row>
    <row r="25" spans="1:5" s="359" customFormat="1" x14ac:dyDescent="0.25">
      <c r="A25" s="641" t="s">
        <v>254</v>
      </c>
      <c r="B25" s="429">
        <v>889</v>
      </c>
      <c r="C25" s="642">
        <v>294</v>
      </c>
      <c r="D25" s="429">
        <v>167</v>
      </c>
      <c r="E25" s="430">
        <v>428</v>
      </c>
    </row>
    <row r="26" spans="1:5" s="359" customFormat="1" x14ac:dyDescent="0.25">
      <c r="A26" s="641" t="s">
        <v>259</v>
      </c>
      <c r="B26" s="429">
        <v>3843</v>
      </c>
      <c r="C26" s="642">
        <v>205</v>
      </c>
      <c r="D26" s="429">
        <v>1163</v>
      </c>
      <c r="E26" s="430">
        <v>2475</v>
      </c>
    </row>
    <row r="27" spans="1:5" s="359" customFormat="1" ht="13.5" customHeight="1" x14ac:dyDescent="0.25">
      <c r="A27" s="641"/>
      <c r="B27" s="429"/>
      <c r="C27" s="642"/>
      <c r="D27" s="429"/>
      <c r="E27" s="430"/>
    </row>
    <row r="28" spans="1:5" s="359" customFormat="1" x14ac:dyDescent="0.25">
      <c r="A28" s="648" t="s">
        <v>260</v>
      </c>
      <c r="B28" s="649">
        <v>22861</v>
      </c>
      <c r="C28" s="650">
        <v>4770</v>
      </c>
      <c r="D28" s="649">
        <v>7413</v>
      </c>
      <c r="E28" s="651">
        <v>10678</v>
      </c>
    </row>
    <row r="29" spans="1:5" s="359" customFormat="1" x14ac:dyDescent="0.25">
      <c r="A29" s="641" t="s">
        <v>261</v>
      </c>
      <c r="B29" s="429">
        <v>14966</v>
      </c>
      <c r="C29" s="642">
        <v>4353</v>
      </c>
      <c r="D29" s="429">
        <v>3668</v>
      </c>
      <c r="E29" s="430">
        <v>6945</v>
      </c>
    </row>
    <row r="30" spans="1:5" s="359" customFormat="1" x14ac:dyDescent="0.25">
      <c r="A30" s="641" t="s">
        <v>262</v>
      </c>
      <c r="B30" s="429">
        <v>2326</v>
      </c>
      <c r="C30" s="642">
        <v>136</v>
      </c>
      <c r="D30" s="429">
        <v>1652</v>
      </c>
      <c r="E30" s="430">
        <v>538</v>
      </c>
    </row>
    <row r="31" spans="1:5" s="359" customFormat="1" x14ac:dyDescent="0.25">
      <c r="A31" s="652" t="s">
        <v>263</v>
      </c>
      <c r="B31" s="653">
        <v>5569</v>
      </c>
      <c r="C31" s="654">
        <v>281</v>
      </c>
      <c r="D31" s="653">
        <v>2093</v>
      </c>
      <c r="E31" s="655">
        <v>3195</v>
      </c>
    </row>
    <row r="32" spans="1:5" s="359" customFormat="1" ht="30.75" customHeight="1" thickBot="1" x14ac:dyDescent="0.3">
      <c r="A32" s="656" t="s">
        <v>264</v>
      </c>
      <c r="B32" s="657">
        <v>53485</v>
      </c>
      <c r="C32" s="658">
        <v>9512</v>
      </c>
      <c r="D32" s="657">
        <v>21189</v>
      </c>
      <c r="E32" s="659">
        <v>22784</v>
      </c>
    </row>
    <row r="33" spans="1:5" s="359" customFormat="1" x14ac:dyDescent="0.25">
      <c r="A33" s="852"/>
      <c r="B33" s="852"/>
      <c r="C33" s="852"/>
      <c r="D33" s="852"/>
      <c r="E33" s="852"/>
    </row>
    <row r="34" spans="1:5" s="359" customFormat="1" x14ac:dyDescent="0.25"/>
    <row r="35" spans="1:5" s="359" customFormat="1" x14ac:dyDescent="0.25"/>
    <row r="36" spans="1:5" s="359" customFormat="1" x14ac:dyDescent="0.25"/>
    <row r="37" spans="1:5" s="359" customFormat="1" x14ac:dyDescent="0.25"/>
    <row r="38" spans="1:5" s="359" customFormat="1" x14ac:dyDescent="0.25"/>
    <row r="39" spans="1:5" s="359" customFormat="1" x14ac:dyDescent="0.25"/>
    <row r="40" spans="1:5" s="359" customFormat="1" x14ac:dyDescent="0.25"/>
    <row r="41" spans="1:5" s="359" customFormat="1" x14ac:dyDescent="0.25"/>
    <row r="42" spans="1:5" s="359" customFormat="1" x14ac:dyDescent="0.25"/>
    <row r="43" spans="1:5" s="359" customFormat="1" x14ac:dyDescent="0.25"/>
    <row r="44" spans="1:5" s="359" customFormat="1" x14ac:dyDescent="0.25"/>
    <row r="45" spans="1:5" s="359" customFormat="1" x14ac:dyDescent="0.25"/>
    <row r="46" spans="1:5" s="359" customFormat="1" x14ac:dyDescent="0.25"/>
    <row r="47" spans="1:5" s="359" customFormat="1" x14ac:dyDescent="0.25"/>
    <row r="48" spans="1:5" s="359" customFormat="1" x14ac:dyDescent="0.25"/>
    <row r="49" s="359" customFormat="1" x14ac:dyDescent="0.25"/>
    <row r="50" s="359" customFormat="1" x14ac:dyDescent="0.25"/>
    <row r="51" s="359" customFormat="1" x14ac:dyDescent="0.25"/>
    <row r="52" s="359" customFormat="1" x14ac:dyDescent="0.25"/>
    <row r="53" s="359" customFormat="1" x14ac:dyDescent="0.25"/>
    <row r="54" s="359" customFormat="1" x14ac:dyDescent="0.25"/>
    <row r="55" s="359" customFormat="1" x14ac:dyDescent="0.25"/>
    <row r="56" s="359" customFormat="1" x14ac:dyDescent="0.25"/>
    <row r="57" s="359" customFormat="1" x14ac:dyDescent="0.25"/>
    <row r="58" s="359" customFormat="1" x14ac:dyDescent="0.25"/>
    <row r="59" s="359" customFormat="1" x14ac:dyDescent="0.25"/>
    <row r="60" s="359" customFormat="1" x14ac:dyDescent="0.25"/>
    <row r="61" s="359" customFormat="1" x14ac:dyDescent="0.25"/>
    <row r="62" s="359" customFormat="1" x14ac:dyDescent="0.25"/>
    <row r="63" s="359" customFormat="1" x14ac:dyDescent="0.25"/>
    <row r="64" s="359" customFormat="1" x14ac:dyDescent="0.25"/>
    <row r="65" s="359" customFormat="1" x14ac:dyDescent="0.25"/>
    <row r="66" s="359" customFormat="1" x14ac:dyDescent="0.25"/>
    <row r="67" s="359" customFormat="1" x14ac:dyDescent="0.25"/>
    <row r="68" s="359" customFormat="1" x14ac:dyDescent="0.25"/>
    <row r="69" s="359" customFormat="1" x14ac:dyDescent="0.25"/>
    <row r="70" s="359" customFormat="1" x14ac:dyDescent="0.25"/>
    <row r="71" s="359" customFormat="1" x14ac:dyDescent="0.25"/>
    <row r="72" s="359" customFormat="1" x14ac:dyDescent="0.25"/>
    <row r="73" s="359" customFormat="1" x14ac:dyDescent="0.25"/>
    <row r="74" s="359" customFormat="1" x14ac:dyDescent="0.25"/>
    <row r="75" s="359" customFormat="1" x14ac:dyDescent="0.25"/>
    <row r="76" s="359" customFormat="1" x14ac:dyDescent="0.25"/>
    <row r="77" s="359" customFormat="1" x14ac:dyDescent="0.25"/>
    <row r="78" s="359" customFormat="1" x14ac:dyDescent="0.25"/>
    <row r="79" s="359" customFormat="1" x14ac:dyDescent="0.25"/>
    <row r="80" s="359" customFormat="1" x14ac:dyDescent="0.25"/>
    <row r="81" s="359" customFormat="1" x14ac:dyDescent="0.25"/>
    <row r="82" s="359" customFormat="1" x14ac:dyDescent="0.25"/>
    <row r="83" s="359" customFormat="1" x14ac:dyDescent="0.25"/>
    <row r="84" s="359" customFormat="1" x14ac:dyDescent="0.25"/>
    <row r="85" s="359" customFormat="1" x14ac:dyDescent="0.25"/>
    <row r="86" s="359" customFormat="1" x14ac:dyDescent="0.25"/>
    <row r="87" s="359" customFormat="1" x14ac:dyDescent="0.25"/>
  </sheetData>
  <mergeCells count="3">
    <mergeCell ref="A1:E1"/>
    <mergeCell ref="A2:E2"/>
    <mergeCell ref="A33:E33"/>
  </mergeCells>
  <printOptions horizontalCentered="1"/>
  <pageMargins left="0.39374999999999999" right="0.74791666666666667" top="0.79" bottom="0.81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3D53-E0A1-4627-B542-8675EA6E93C9}">
  <dimension ref="A1:L68"/>
  <sheetViews>
    <sheetView showGridLines="0" defaultGridColor="0" view="pageBreakPreview" colorId="18" zoomScale="80" zoomScaleNormal="100" zoomScaleSheetLayoutView="80" workbookViewId="0">
      <selection activeCell="D15" sqref="D15"/>
    </sheetView>
  </sheetViews>
  <sheetFormatPr baseColWidth="10" defaultColWidth="9.140625" defaultRowHeight="15.75" x14ac:dyDescent="0.25"/>
  <cols>
    <col min="1" max="1" width="30.7109375" style="366" customWidth="1"/>
    <col min="2" max="2" width="16.140625" style="366" customWidth="1"/>
    <col min="3" max="3" width="18.28515625" style="366" customWidth="1"/>
    <col min="4" max="4" width="16.5703125" style="366" customWidth="1"/>
    <col min="5" max="5" width="18.42578125" style="366" customWidth="1"/>
    <col min="6" max="6" width="11.7109375" style="366" customWidth="1"/>
    <col min="7" max="256" width="9.140625" style="366"/>
    <col min="257" max="257" width="30.7109375" style="366" customWidth="1"/>
    <col min="258" max="258" width="16.140625" style="366" customWidth="1"/>
    <col min="259" max="259" width="18.28515625" style="366" customWidth="1"/>
    <col min="260" max="260" width="16.5703125" style="366" customWidth="1"/>
    <col min="261" max="261" width="18.42578125" style="366" customWidth="1"/>
    <col min="262" max="262" width="11.7109375" style="366" customWidth="1"/>
    <col min="263" max="512" width="9.140625" style="366"/>
    <col min="513" max="513" width="30.7109375" style="366" customWidth="1"/>
    <col min="514" max="514" width="16.140625" style="366" customWidth="1"/>
    <col min="515" max="515" width="18.28515625" style="366" customWidth="1"/>
    <col min="516" max="516" width="16.5703125" style="366" customWidth="1"/>
    <col min="517" max="517" width="18.42578125" style="366" customWidth="1"/>
    <col min="518" max="518" width="11.7109375" style="366" customWidth="1"/>
    <col min="519" max="768" width="9.140625" style="366"/>
    <col min="769" max="769" width="30.7109375" style="366" customWidth="1"/>
    <col min="770" max="770" width="16.140625" style="366" customWidth="1"/>
    <col min="771" max="771" width="18.28515625" style="366" customWidth="1"/>
    <col min="772" max="772" width="16.5703125" style="366" customWidth="1"/>
    <col min="773" max="773" width="18.42578125" style="366" customWidth="1"/>
    <col min="774" max="774" width="11.7109375" style="366" customWidth="1"/>
    <col min="775" max="1024" width="9.140625" style="366"/>
    <col min="1025" max="1025" width="30.7109375" style="366" customWidth="1"/>
    <col min="1026" max="1026" width="16.140625" style="366" customWidth="1"/>
    <col min="1027" max="1027" width="18.28515625" style="366" customWidth="1"/>
    <col min="1028" max="1028" width="16.5703125" style="366" customWidth="1"/>
    <col min="1029" max="1029" width="18.42578125" style="366" customWidth="1"/>
    <col min="1030" max="1030" width="11.7109375" style="366" customWidth="1"/>
    <col min="1031" max="1280" width="9.140625" style="366"/>
    <col min="1281" max="1281" width="30.7109375" style="366" customWidth="1"/>
    <col min="1282" max="1282" width="16.140625" style="366" customWidth="1"/>
    <col min="1283" max="1283" width="18.28515625" style="366" customWidth="1"/>
    <col min="1284" max="1284" width="16.5703125" style="366" customWidth="1"/>
    <col min="1285" max="1285" width="18.42578125" style="366" customWidth="1"/>
    <col min="1286" max="1286" width="11.7109375" style="366" customWidth="1"/>
    <col min="1287" max="1536" width="9.140625" style="366"/>
    <col min="1537" max="1537" width="30.7109375" style="366" customWidth="1"/>
    <col min="1538" max="1538" width="16.140625" style="366" customWidth="1"/>
    <col min="1539" max="1539" width="18.28515625" style="366" customWidth="1"/>
    <col min="1540" max="1540" width="16.5703125" style="366" customWidth="1"/>
    <col min="1541" max="1541" width="18.42578125" style="366" customWidth="1"/>
    <col min="1542" max="1542" width="11.7109375" style="366" customWidth="1"/>
    <col min="1543" max="1792" width="9.140625" style="366"/>
    <col min="1793" max="1793" width="30.7109375" style="366" customWidth="1"/>
    <col min="1794" max="1794" width="16.140625" style="366" customWidth="1"/>
    <col min="1795" max="1795" width="18.28515625" style="366" customWidth="1"/>
    <col min="1796" max="1796" width="16.5703125" style="366" customWidth="1"/>
    <col min="1797" max="1797" width="18.42578125" style="366" customWidth="1"/>
    <col min="1798" max="1798" width="11.7109375" style="366" customWidth="1"/>
    <col min="1799" max="2048" width="9.140625" style="366"/>
    <col min="2049" max="2049" width="30.7109375" style="366" customWidth="1"/>
    <col min="2050" max="2050" width="16.140625" style="366" customWidth="1"/>
    <col min="2051" max="2051" width="18.28515625" style="366" customWidth="1"/>
    <col min="2052" max="2052" width="16.5703125" style="366" customWidth="1"/>
    <col min="2053" max="2053" width="18.42578125" style="366" customWidth="1"/>
    <col min="2054" max="2054" width="11.7109375" style="366" customWidth="1"/>
    <col min="2055" max="2304" width="9.140625" style="366"/>
    <col min="2305" max="2305" width="30.7109375" style="366" customWidth="1"/>
    <col min="2306" max="2306" width="16.140625" style="366" customWidth="1"/>
    <col min="2307" max="2307" width="18.28515625" style="366" customWidth="1"/>
    <col min="2308" max="2308" width="16.5703125" style="366" customWidth="1"/>
    <col min="2309" max="2309" width="18.42578125" style="366" customWidth="1"/>
    <col min="2310" max="2310" width="11.7109375" style="366" customWidth="1"/>
    <col min="2311" max="2560" width="9.140625" style="366"/>
    <col min="2561" max="2561" width="30.7109375" style="366" customWidth="1"/>
    <col min="2562" max="2562" width="16.140625" style="366" customWidth="1"/>
    <col min="2563" max="2563" width="18.28515625" style="366" customWidth="1"/>
    <col min="2564" max="2564" width="16.5703125" style="366" customWidth="1"/>
    <col min="2565" max="2565" width="18.42578125" style="366" customWidth="1"/>
    <col min="2566" max="2566" width="11.7109375" style="366" customWidth="1"/>
    <col min="2567" max="2816" width="9.140625" style="366"/>
    <col min="2817" max="2817" width="30.7109375" style="366" customWidth="1"/>
    <col min="2818" max="2818" width="16.140625" style="366" customWidth="1"/>
    <col min="2819" max="2819" width="18.28515625" style="366" customWidth="1"/>
    <col min="2820" max="2820" width="16.5703125" style="366" customWidth="1"/>
    <col min="2821" max="2821" width="18.42578125" style="366" customWidth="1"/>
    <col min="2822" max="2822" width="11.7109375" style="366" customWidth="1"/>
    <col min="2823" max="3072" width="9.140625" style="366"/>
    <col min="3073" max="3073" width="30.7109375" style="366" customWidth="1"/>
    <col min="3074" max="3074" width="16.140625" style="366" customWidth="1"/>
    <col min="3075" max="3075" width="18.28515625" style="366" customWidth="1"/>
    <col min="3076" max="3076" width="16.5703125" style="366" customWidth="1"/>
    <col min="3077" max="3077" width="18.42578125" style="366" customWidth="1"/>
    <col min="3078" max="3078" width="11.7109375" style="366" customWidth="1"/>
    <col min="3079" max="3328" width="9.140625" style="366"/>
    <col min="3329" max="3329" width="30.7109375" style="366" customWidth="1"/>
    <col min="3330" max="3330" width="16.140625" style="366" customWidth="1"/>
    <col min="3331" max="3331" width="18.28515625" style="366" customWidth="1"/>
    <col min="3332" max="3332" width="16.5703125" style="366" customWidth="1"/>
    <col min="3333" max="3333" width="18.42578125" style="366" customWidth="1"/>
    <col min="3334" max="3334" width="11.7109375" style="366" customWidth="1"/>
    <col min="3335" max="3584" width="9.140625" style="366"/>
    <col min="3585" max="3585" width="30.7109375" style="366" customWidth="1"/>
    <col min="3586" max="3586" width="16.140625" style="366" customWidth="1"/>
    <col min="3587" max="3587" width="18.28515625" style="366" customWidth="1"/>
    <col min="3588" max="3588" width="16.5703125" style="366" customWidth="1"/>
    <col min="3589" max="3589" width="18.42578125" style="366" customWidth="1"/>
    <col min="3590" max="3590" width="11.7109375" style="366" customWidth="1"/>
    <col min="3591" max="3840" width="9.140625" style="366"/>
    <col min="3841" max="3841" width="30.7109375" style="366" customWidth="1"/>
    <col min="3842" max="3842" width="16.140625" style="366" customWidth="1"/>
    <col min="3843" max="3843" width="18.28515625" style="366" customWidth="1"/>
    <col min="3844" max="3844" width="16.5703125" style="366" customWidth="1"/>
    <col min="3845" max="3845" width="18.42578125" style="366" customWidth="1"/>
    <col min="3846" max="3846" width="11.7109375" style="366" customWidth="1"/>
    <col min="3847" max="4096" width="9.140625" style="366"/>
    <col min="4097" max="4097" width="30.7109375" style="366" customWidth="1"/>
    <col min="4098" max="4098" width="16.140625" style="366" customWidth="1"/>
    <col min="4099" max="4099" width="18.28515625" style="366" customWidth="1"/>
    <col min="4100" max="4100" width="16.5703125" style="366" customWidth="1"/>
    <col min="4101" max="4101" width="18.42578125" style="366" customWidth="1"/>
    <col min="4102" max="4102" width="11.7109375" style="366" customWidth="1"/>
    <col min="4103" max="4352" width="9.140625" style="366"/>
    <col min="4353" max="4353" width="30.7109375" style="366" customWidth="1"/>
    <col min="4354" max="4354" width="16.140625" style="366" customWidth="1"/>
    <col min="4355" max="4355" width="18.28515625" style="366" customWidth="1"/>
    <col min="4356" max="4356" width="16.5703125" style="366" customWidth="1"/>
    <col min="4357" max="4357" width="18.42578125" style="366" customWidth="1"/>
    <col min="4358" max="4358" width="11.7109375" style="366" customWidth="1"/>
    <col min="4359" max="4608" width="9.140625" style="366"/>
    <col min="4609" max="4609" width="30.7109375" style="366" customWidth="1"/>
    <col min="4610" max="4610" width="16.140625" style="366" customWidth="1"/>
    <col min="4611" max="4611" width="18.28515625" style="366" customWidth="1"/>
    <col min="4612" max="4612" width="16.5703125" style="366" customWidth="1"/>
    <col min="4613" max="4613" width="18.42578125" style="366" customWidth="1"/>
    <col min="4614" max="4614" width="11.7109375" style="366" customWidth="1"/>
    <col min="4615" max="4864" width="9.140625" style="366"/>
    <col min="4865" max="4865" width="30.7109375" style="366" customWidth="1"/>
    <col min="4866" max="4866" width="16.140625" style="366" customWidth="1"/>
    <col min="4867" max="4867" width="18.28515625" style="366" customWidth="1"/>
    <col min="4868" max="4868" width="16.5703125" style="366" customWidth="1"/>
    <col min="4869" max="4869" width="18.42578125" style="366" customWidth="1"/>
    <col min="4870" max="4870" width="11.7109375" style="366" customWidth="1"/>
    <col min="4871" max="5120" width="9.140625" style="366"/>
    <col min="5121" max="5121" width="30.7109375" style="366" customWidth="1"/>
    <col min="5122" max="5122" width="16.140625" style="366" customWidth="1"/>
    <col min="5123" max="5123" width="18.28515625" style="366" customWidth="1"/>
    <col min="5124" max="5124" width="16.5703125" style="366" customWidth="1"/>
    <col min="5125" max="5125" width="18.42578125" style="366" customWidth="1"/>
    <col min="5126" max="5126" width="11.7109375" style="366" customWidth="1"/>
    <col min="5127" max="5376" width="9.140625" style="366"/>
    <col min="5377" max="5377" width="30.7109375" style="366" customWidth="1"/>
    <col min="5378" max="5378" width="16.140625" style="366" customWidth="1"/>
    <col min="5379" max="5379" width="18.28515625" style="366" customWidth="1"/>
    <col min="5380" max="5380" width="16.5703125" style="366" customWidth="1"/>
    <col min="5381" max="5381" width="18.42578125" style="366" customWidth="1"/>
    <col min="5382" max="5382" width="11.7109375" style="366" customWidth="1"/>
    <col min="5383" max="5632" width="9.140625" style="366"/>
    <col min="5633" max="5633" width="30.7109375" style="366" customWidth="1"/>
    <col min="5634" max="5634" width="16.140625" style="366" customWidth="1"/>
    <col min="5635" max="5635" width="18.28515625" style="366" customWidth="1"/>
    <col min="5636" max="5636" width="16.5703125" style="366" customWidth="1"/>
    <col min="5637" max="5637" width="18.42578125" style="366" customWidth="1"/>
    <col min="5638" max="5638" width="11.7109375" style="366" customWidth="1"/>
    <col min="5639" max="5888" width="9.140625" style="366"/>
    <col min="5889" max="5889" width="30.7109375" style="366" customWidth="1"/>
    <col min="5890" max="5890" width="16.140625" style="366" customWidth="1"/>
    <col min="5891" max="5891" width="18.28515625" style="366" customWidth="1"/>
    <col min="5892" max="5892" width="16.5703125" style="366" customWidth="1"/>
    <col min="5893" max="5893" width="18.42578125" style="366" customWidth="1"/>
    <col min="5894" max="5894" width="11.7109375" style="366" customWidth="1"/>
    <col min="5895" max="6144" width="9.140625" style="366"/>
    <col min="6145" max="6145" width="30.7109375" style="366" customWidth="1"/>
    <col min="6146" max="6146" width="16.140625" style="366" customWidth="1"/>
    <col min="6147" max="6147" width="18.28515625" style="366" customWidth="1"/>
    <col min="6148" max="6148" width="16.5703125" style="366" customWidth="1"/>
    <col min="6149" max="6149" width="18.42578125" style="366" customWidth="1"/>
    <col min="6150" max="6150" width="11.7109375" style="366" customWidth="1"/>
    <col min="6151" max="6400" width="9.140625" style="366"/>
    <col min="6401" max="6401" width="30.7109375" style="366" customWidth="1"/>
    <col min="6402" max="6402" width="16.140625" style="366" customWidth="1"/>
    <col min="6403" max="6403" width="18.28515625" style="366" customWidth="1"/>
    <col min="6404" max="6404" width="16.5703125" style="366" customWidth="1"/>
    <col min="6405" max="6405" width="18.42578125" style="366" customWidth="1"/>
    <col min="6406" max="6406" width="11.7109375" style="366" customWidth="1"/>
    <col min="6407" max="6656" width="9.140625" style="366"/>
    <col min="6657" max="6657" width="30.7109375" style="366" customWidth="1"/>
    <col min="6658" max="6658" width="16.140625" style="366" customWidth="1"/>
    <col min="6659" max="6659" width="18.28515625" style="366" customWidth="1"/>
    <col min="6660" max="6660" width="16.5703125" style="366" customWidth="1"/>
    <col min="6661" max="6661" width="18.42578125" style="366" customWidth="1"/>
    <col min="6662" max="6662" width="11.7109375" style="366" customWidth="1"/>
    <col min="6663" max="6912" width="9.140625" style="366"/>
    <col min="6913" max="6913" width="30.7109375" style="366" customWidth="1"/>
    <col min="6914" max="6914" width="16.140625" style="366" customWidth="1"/>
    <col min="6915" max="6915" width="18.28515625" style="366" customWidth="1"/>
    <col min="6916" max="6916" width="16.5703125" style="366" customWidth="1"/>
    <col min="6917" max="6917" width="18.42578125" style="366" customWidth="1"/>
    <col min="6918" max="6918" width="11.7109375" style="366" customWidth="1"/>
    <col min="6919" max="7168" width="9.140625" style="366"/>
    <col min="7169" max="7169" width="30.7109375" style="366" customWidth="1"/>
    <col min="7170" max="7170" width="16.140625" style="366" customWidth="1"/>
    <col min="7171" max="7171" width="18.28515625" style="366" customWidth="1"/>
    <col min="7172" max="7172" width="16.5703125" style="366" customWidth="1"/>
    <col min="7173" max="7173" width="18.42578125" style="366" customWidth="1"/>
    <col min="7174" max="7174" width="11.7109375" style="366" customWidth="1"/>
    <col min="7175" max="7424" width="9.140625" style="366"/>
    <col min="7425" max="7425" width="30.7109375" style="366" customWidth="1"/>
    <col min="7426" max="7426" width="16.140625" style="366" customWidth="1"/>
    <col min="7427" max="7427" width="18.28515625" style="366" customWidth="1"/>
    <col min="7428" max="7428" width="16.5703125" style="366" customWidth="1"/>
    <col min="7429" max="7429" width="18.42578125" style="366" customWidth="1"/>
    <col min="7430" max="7430" width="11.7109375" style="366" customWidth="1"/>
    <col min="7431" max="7680" width="9.140625" style="366"/>
    <col min="7681" max="7681" width="30.7109375" style="366" customWidth="1"/>
    <col min="7682" max="7682" width="16.140625" style="366" customWidth="1"/>
    <col min="7683" max="7683" width="18.28515625" style="366" customWidth="1"/>
    <col min="7684" max="7684" width="16.5703125" style="366" customWidth="1"/>
    <col min="7685" max="7685" width="18.42578125" style="366" customWidth="1"/>
    <col min="7686" max="7686" width="11.7109375" style="366" customWidth="1"/>
    <col min="7687" max="7936" width="9.140625" style="366"/>
    <col min="7937" max="7937" width="30.7109375" style="366" customWidth="1"/>
    <col min="7938" max="7938" width="16.140625" style="366" customWidth="1"/>
    <col min="7939" max="7939" width="18.28515625" style="366" customWidth="1"/>
    <col min="7940" max="7940" width="16.5703125" style="366" customWidth="1"/>
    <col min="7941" max="7941" width="18.42578125" style="366" customWidth="1"/>
    <col min="7942" max="7942" width="11.7109375" style="366" customWidth="1"/>
    <col min="7943" max="8192" width="9.140625" style="366"/>
    <col min="8193" max="8193" width="30.7109375" style="366" customWidth="1"/>
    <col min="8194" max="8194" width="16.140625" style="366" customWidth="1"/>
    <col min="8195" max="8195" width="18.28515625" style="366" customWidth="1"/>
    <col min="8196" max="8196" width="16.5703125" style="366" customWidth="1"/>
    <col min="8197" max="8197" width="18.42578125" style="366" customWidth="1"/>
    <col min="8198" max="8198" width="11.7109375" style="366" customWidth="1"/>
    <col min="8199" max="8448" width="9.140625" style="366"/>
    <col min="8449" max="8449" width="30.7109375" style="366" customWidth="1"/>
    <col min="8450" max="8450" width="16.140625" style="366" customWidth="1"/>
    <col min="8451" max="8451" width="18.28515625" style="366" customWidth="1"/>
    <col min="8452" max="8452" width="16.5703125" style="366" customWidth="1"/>
    <col min="8453" max="8453" width="18.42578125" style="366" customWidth="1"/>
    <col min="8454" max="8454" width="11.7109375" style="366" customWidth="1"/>
    <col min="8455" max="8704" width="9.140625" style="366"/>
    <col min="8705" max="8705" width="30.7109375" style="366" customWidth="1"/>
    <col min="8706" max="8706" width="16.140625" style="366" customWidth="1"/>
    <col min="8707" max="8707" width="18.28515625" style="366" customWidth="1"/>
    <col min="8708" max="8708" width="16.5703125" style="366" customWidth="1"/>
    <col min="8709" max="8709" width="18.42578125" style="366" customWidth="1"/>
    <col min="8710" max="8710" width="11.7109375" style="366" customWidth="1"/>
    <col min="8711" max="8960" width="9.140625" style="366"/>
    <col min="8961" max="8961" width="30.7109375" style="366" customWidth="1"/>
    <col min="8962" max="8962" width="16.140625" style="366" customWidth="1"/>
    <col min="8963" max="8963" width="18.28515625" style="366" customWidth="1"/>
    <col min="8964" max="8964" width="16.5703125" style="366" customWidth="1"/>
    <col min="8965" max="8965" width="18.42578125" style="366" customWidth="1"/>
    <col min="8966" max="8966" width="11.7109375" style="366" customWidth="1"/>
    <col min="8967" max="9216" width="9.140625" style="366"/>
    <col min="9217" max="9217" width="30.7109375" style="366" customWidth="1"/>
    <col min="9218" max="9218" width="16.140625" style="366" customWidth="1"/>
    <col min="9219" max="9219" width="18.28515625" style="366" customWidth="1"/>
    <col min="9220" max="9220" width="16.5703125" style="366" customWidth="1"/>
    <col min="9221" max="9221" width="18.42578125" style="366" customWidth="1"/>
    <col min="9222" max="9222" width="11.7109375" style="366" customWidth="1"/>
    <col min="9223" max="9472" width="9.140625" style="366"/>
    <col min="9473" max="9473" width="30.7109375" style="366" customWidth="1"/>
    <col min="9474" max="9474" width="16.140625" style="366" customWidth="1"/>
    <col min="9475" max="9475" width="18.28515625" style="366" customWidth="1"/>
    <col min="9476" max="9476" width="16.5703125" style="366" customWidth="1"/>
    <col min="9477" max="9477" width="18.42578125" style="366" customWidth="1"/>
    <col min="9478" max="9478" width="11.7109375" style="366" customWidth="1"/>
    <col min="9479" max="9728" width="9.140625" style="366"/>
    <col min="9729" max="9729" width="30.7109375" style="366" customWidth="1"/>
    <col min="9730" max="9730" width="16.140625" style="366" customWidth="1"/>
    <col min="9731" max="9731" width="18.28515625" style="366" customWidth="1"/>
    <col min="9732" max="9732" width="16.5703125" style="366" customWidth="1"/>
    <col min="9733" max="9733" width="18.42578125" style="366" customWidth="1"/>
    <col min="9734" max="9734" width="11.7109375" style="366" customWidth="1"/>
    <col min="9735" max="9984" width="9.140625" style="366"/>
    <col min="9985" max="9985" width="30.7109375" style="366" customWidth="1"/>
    <col min="9986" max="9986" width="16.140625" style="366" customWidth="1"/>
    <col min="9987" max="9987" width="18.28515625" style="366" customWidth="1"/>
    <col min="9988" max="9988" width="16.5703125" style="366" customWidth="1"/>
    <col min="9989" max="9989" width="18.42578125" style="366" customWidth="1"/>
    <col min="9990" max="9990" width="11.7109375" style="366" customWidth="1"/>
    <col min="9991" max="10240" width="9.140625" style="366"/>
    <col min="10241" max="10241" width="30.7109375" style="366" customWidth="1"/>
    <col min="10242" max="10242" width="16.140625" style="366" customWidth="1"/>
    <col min="10243" max="10243" width="18.28515625" style="366" customWidth="1"/>
    <col min="10244" max="10244" width="16.5703125" style="366" customWidth="1"/>
    <col min="10245" max="10245" width="18.42578125" style="366" customWidth="1"/>
    <col min="10246" max="10246" width="11.7109375" style="366" customWidth="1"/>
    <col min="10247" max="10496" width="9.140625" style="366"/>
    <col min="10497" max="10497" width="30.7109375" style="366" customWidth="1"/>
    <col min="10498" max="10498" width="16.140625" style="366" customWidth="1"/>
    <col min="10499" max="10499" width="18.28515625" style="366" customWidth="1"/>
    <col min="10500" max="10500" width="16.5703125" style="366" customWidth="1"/>
    <col min="10501" max="10501" width="18.42578125" style="366" customWidth="1"/>
    <col min="10502" max="10502" width="11.7109375" style="366" customWidth="1"/>
    <col min="10503" max="10752" width="9.140625" style="366"/>
    <col min="10753" max="10753" width="30.7109375" style="366" customWidth="1"/>
    <col min="10754" max="10754" width="16.140625" style="366" customWidth="1"/>
    <col min="10755" max="10755" width="18.28515625" style="366" customWidth="1"/>
    <col min="10756" max="10756" width="16.5703125" style="366" customWidth="1"/>
    <col min="10757" max="10757" width="18.42578125" style="366" customWidth="1"/>
    <col min="10758" max="10758" width="11.7109375" style="366" customWidth="1"/>
    <col min="10759" max="11008" width="9.140625" style="366"/>
    <col min="11009" max="11009" width="30.7109375" style="366" customWidth="1"/>
    <col min="11010" max="11010" width="16.140625" style="366" customWidth="1"/>
    <col min="11011" max="11011" width="18.28515625" style="366" customWidth="1"/>
    <col min="11012" max="11012" width="16.5703125" style="366" customWidth="1"/>
    <col min="11013" max="11013" width="18.42578125" style="366" customWidth="1"/>
    <col min="11014" max="11014" width="11.7109375" style="366" customWidth="1"/>
    <col min="11015" max="11264" width="9.140625" style="366"/>
    <col min="11265" max="11265" width="30.7109375" style="366" customWidth="1"/>
    <col min="11266" max="11266" width="16.140625" style="366" customWidth="1"/>
    <col min="11267" max="11267" width="18.28515625" style="366" customWidth="1"/>
    <col min="11268" max="11268" width="16.5703125" style="366" customWidth="1"/>
    <col min="11269" max="11269" width="18.42578125" style="366" customWidth="1"/>
    <col min="11270" max="11270" width="11.7109375" style="366" customWidth="1"/>
    <col min="11271" max="11520" width="9.140625" style="366"/>
    <col min="11521" max="11521" width="30.7109375" style="366" customWidth="1"/>
    <col min="11522" max="11522" width="16.140625" style="366" customWidth="1"/>
    <col min="11523" max="11523" width="18.28515625" style="366" customWidth="1"/>
    <col min="11524" max="11524" width="16.5703125" style="366" customWidth="1"/>
    <col min="11525" max="11525" width="18.42578125" style="366" customWidth="1"/>
    <col min="11526" max="11526" width="11.7109375" style="366" customWidth="1"/>
    <col min="11527" max="11776" width="9.140625" style="366"/>
    <col min="11777" max="11777" width="30.7109375" style="366" customWidth="1"/>
    <col min="11778" max="11778" width="16.140625" style="366" customWidth="1"/>
    <col min="11779" max="11779" width="18.28515625" style="366" customWidth="1"/>
    <col min="11780" max="11780" width="16.5703125" style="366" customWidth="1"/>
    <col min="11781" max="11781" width="18.42578125" style="366" customWidth="1"/>
    <col min="11782" max="11782" width="11.7109375" style="366" customWidth="1"/>
    <col min="11783" max="12032" width="9.140625" style="366"/>
    <col min="12033" max="12033" width="30.7109375" style="366" customWidth="1"/>
    <col min="12034" max="12034" width="16.140625" style="366" customWidth="1"/>
    <col min="12035" max="12035" width="18.28515625" style="366" customWidth="1"/>
    <col min="12036" max="12036" width="16.5703125" style="366" customWidth="1"/>
    <col min="12037" max="12037" width="18.42578125" style="366" customWidth="1"/>
    <col min="12038" max="12038" width="11.7109375" style="366" customWidth="1"/>
    <col min="12039" max="12288" width="9.140625" style="366"/>
    <col min="12289" max="12289" width="30.7109375" style="366" customWidth="1"/>
    <col min="12290" max="12290" width="16.140625" style="366" customWidth="1"/>
    <col min="12291" max="12291" width="18.28515625" style="366" customWidth="1"/>
    <col min="12292" max="12292" width="16.5703125" style="366" customWidth="1"/>
    <col min="12293" max="12293" width="18.42578125" style="366" customWidth="1"/>
    <col min="12294" max="12294" width="11.7109375" style="366" customWidth="1"/>
    <col min="12295" max="12544" width="9.140625" style="366"/>
    <col min="12545" max="12545" width="30.7109375" style="366" customWidth="1"/>
    <col min="12546" max="12546" width="16.140625" style="366" customWidth="1"/>
    <col min="12547" max="12547" width="18.28515625" style="366" customWidth="1"/>
    <col min="12548" max="12548" width="16.5703125" style="366" customWidth="1"/>
    <col min="12549" max="12549" width="18.42578125" style="366" customWidth="1"/>
    <col min="12550" max="12550" width="11.7109375" style="366" customWidth="1"/>
    <col min="12551" max="12800" width="9.140625" style="366"/>
    <col min="12801" max="12801" width="30.7109375" style="366" customWidth="1"/>
    <col min="12802" max="12802" width="16.140625" style="366" customWidth="1"/>
    <col min="12803" max="12803" width="18.28515625" style="366" customWidth="1"/>
    <col min="12804" max="12804" width="16.5703125" style="366" customWidth="1"/>
    <col min="12805" max="12805" width="18.42578125" style="366" customWidth="1"/>
    <col min="12806" max="12806" width="11.7109375" style="366" customWidth="1"/>
    <col min="12807" max="13056" width="9.140625" style="366"/>
    <col min="13057" max="13057" width="30.7109375" style="366" customWidth="1"/>
    <col min="13058" max="13058" width="16.140625" style="366" customWidth="1"/>
    <col min="13059" max="13059" width="18.28515625" style="366" customWidth="1"/>
    <col min="13060" max="13060" width="16.5703125" style="366" customWidth="1"/>
    <col min="13061" max="13061" width="18.42578125" style="366" customWidth="1"/>
    <col min="13062" max="13062" width="11.7109375" style="366" customWidth="1"/>
    <col min="13063" max="13312" width="9.140625" style="366"/>
    <col min="13313" max="13313" width="30.7109375" style="366" customWidth="1"/>
    <col min="13314" max="13314" width="16.140625" style="366" customWidth="1"/>
    <col min="13315" max="13315" width="18.28515625" style="366" customWidth="1"/>
    <col min="13316" max="13316" width="16.5703125" style="366" customWidth="1"/>
    <col min="13317" max="13317" width="18.42578125" style="366" customWidth="1"/>
    <col min="13318" max="13318" width="11.7109375" style="366" customWidth="1"/>
    <col min="13319" max="13568" width="9.140625" style="366"/>
    <col min="13569" max="13569" width="30.7109375" style="366" customWidth="1"/>
    <col min="13570" max="13570" width="16.140625" style="366" customWidth="1"/>
    <col min="13571" max="13571" width="18.28515625" style="366" customWidth="1"/>
    <col min="13572" max="13572" width="16.5703125" style="366" customWidth="1"/>
    <col min="13573" max="13573" width="18.42578125" style="366" customWidth="1"/>
    <col min="13574" max="13574" width="11.7109375" style="366" customWidth="1"/>
    <col min="13575" max="13824" width="9.140625" style="366"/>
    <col min="13825" max="13825" width="30.7109375" style="366" customWidth="1"/>
    <col min="13826" max="13826" width="16.140625" style="366" customWidth="1"/>
    <col min="13827" max="13827" width="18.28515625" style="366" customWidth="1"/>
    <col min="13828" max="13828" width="16.5703125" style="366" customWidth="1"/>
    <col min="13829" max="13829" width="18.42578125" style="366" customWidth="1"/>
    <col min="13830" max="13830" width="11.7109375" style="366" customWidth="1"/>
    <col min="13831" max="14080" width="9.140625" style="366"/>
    <col min="14081" max="14081" width="30.7109375" style="366" customWidth="1"/>
    <col min="14082" max="14082" width="16.140625" style="366" customWidth="1"/>
    <col min="14083" max="14083" width="18.28515625" style="366" customWidth="1"/>
    <col min="14084" max="14084" width="16.5703125" style="366" customWidth="1"/>
    <col min="14085" max="14085" width="18.42578125" style="366" customWidth="1"/>
    <col min="14086" max="14086" width="11.7109375" style="366" customWidth="1"/>
    <col min="14087" max="14336" width="9.140625" style="366"/>
    <col min="14337" max="14337" width="30.7109375" style="366" customWidth="1"/>
    <col min="14338" max="14338" width="16.140625" style="366" customWidth="1"/>
    <col min="14339" max="14339" width="18.28515625" style="366" customWidth="1"/>
    <col min="14340" max="14340" width="16.5703125" style="366" customWidth="1"/>
    <col min="14341" max="14341" width="18.42578125" style="366" customWidth="1"/>
    <col min="14342" max="14342" width="11.7109375" style="366" customWidth="1"/>
    <col min="14343" max="14592" width="9.140625" style="366"/>
    <col min="14593" max="14593" width="30.7109375" style="366" customWidth="1"/>
    <col min="14594" max="14594" width="16.140625" style="366" customWidth="1"/>
    <col min="14595" max="14595" width="18.28515625" style="366" customWidth="1"/>
    <col min="14596" max="14596" width="16.5703125" style="366" customWidth="1"/>
    <col min="14597" max="14597" width="18.42578125" style="366" customWidth="1"/>
    <col min="14598" max="14598" width="11.7109375" style="366" customWidth="1"/>
    <col min="14599" max="14848" width="9.140625" style="366"/>
    <col min="14849" max="14849" width="30.7109375" style="366" customWidth="1"/>
    <col min="14850" max="14850" width="16.140625" style="366" customWidth="1"/>
    <col min="14851" max="14851" width="18.28515625" style="366" customWidth="1"/>
    <col min="14852" max="14852" width="16.5703125" style="366" customWidth="1"/>
    <col min="14853" max="14853" width="18.42578125" style="366" customWidth="1"/>
    <col min="14854" max="14854" width="11.7109375" style="366" customWidth="1"/>
    <col min="14855" max="15104" width="9.140625" style="366"/>
    <col min="15105" max="15105" width="30.7109375" style="366" customWidth="1"/>
    <col min="15106" max="15106" width="16.140625" style="366" customWidth="1"/>
    <col min="15107" max="15107" width="18.28515625" style="366" customWidth="1"/>
    <col min="15108" max="15108" width="16.5703125" style="366" customWidth="1"/>
    <col min="15109" max="15109" width="18.42578125" style="366" customWidth="1"/>
    <col min="15110" max="15110" width="11.7109375" style="366" customWidth="1"/>
    <col min="15111" max="15360" width="9.140625" style="366"/>
    <col min="15361" max="15361" width="30.7109375" style="366" customWidth="1"/>
    <col min="15362" max="15362" width="16.140625" style="366" customWidth="1"/>
    <col min="15363" max="15363" width="18.28515625" style="366" customWidth="1"/>
    <col min="15364" max="15364" width="16.5703125" style="366" customWidth="1"/>
    <col min="15365" max="15365" width="18.42578125" style="366" customWidth="1"/>
    <col min="15366" max="15366" width="11.7109375" style="366" customWidth="1"/>
    <col min="15367" max="15616" width="9.140625" style="366"/>
    <col min="15617" max="15617" width="30.7109375" style="366" customWidth="1"/>
    <col min="15618" max="15618" width="16.140625" style="366" customWidth="1"/>
    <col min="15619" max="15619" width="18.28515625" style="366" customWidth="1"/>
    <col min="15620" max="15620" width="16.5703125" style="366" customWidth="1"/>
    <col min="15621" max="15621" width="18.42578125" style="366" customWidth="1"/>
    <col min="15622" max="15622" width="11.7109375" style="366" customWidth="1"/>
    <col min="15623" max="15872" width="9.140625" style="366"/>
    <col min="15873" max="15873" width="30.7109375" style="366" customWidth="1"/>
    <col min="15874" max="15874" width="16.140625" style="366" customWidth="1"/>
    <col min="15875" max="15875" width="18.28515625" style="366" customWidth="1"/>
    <col min="15876" max="15876" width="16.5703125" style="366" customWidth="1"/>
    <col min="15877" max="15877" width="18.42578125" style="366" customWidth="1"/>
    <col min="15878" max="15878" width="11.7109375" style="366" customWidth="1"/>
    <col min="15879" max="16128" width="9.140625" style="366"/>
    <col min="16129" max="16129" width="30.7109375" style="366" customWidth="1"/>
    <col min="16130" max="16130" width="16.140625" style="366" customWidth="1"/>
    <col min="16131" max="16131" width="18.28515625" style="366" customWidth="1"/>
    <col min="16132" max="16132" width="16.5703125" style="366" customWidth="1"/>
    <col min="16133" max="16133" width="18.42578125" style="366" customWidth="1"/>
    <col min="16134" max="16134" width="11.7109375" style="366" customWidth="1"/>
    <col min="16135" max="16384" width="9.140625" style="366"/>
  </cols>
  <sheetData>
    <row r="1" spans="1:12" ht="34.5" customHeight="1" x14ac:dyDescent="0.35">
      <c r="A1" s="853" t="s">
        <v>265</v>
      </c>
      <c r="B1" s="853"/>
      <c r="C1" s="853"/>
      <c r="D1" s="853"/>
      <c r="E1" s="853"/>
    </row>
    <row r="2" spans="1:12" s="367" customFormat="1" ht="20.25" x14ac:dyDescent="0.3">
      <c r="A2" s="854" t="s">
        <v>184</v>
      </c>
      <c r="B2" s="854"/>
      <c r="C2" s="854"/>
      <c r="D2" s="854"/>
      <c r="E2" s="854"/>
    </row>
    <row r="3" spans="1:12" s="367" customFormat="1" ht="18.75" x14ac:dyDescent="0.3">
      <c r="A3" s="368" t="s">
        <v>266</v>
      </c>
      <c r="G3" s="369"/>
      <c r="H3" s="369"/>
      <c r="I3" s="369"/>
      <c r="J3" s="369"/>
      <c r="K3" s="369"/>
      <c r="L3" s="369"/>
    </row>
    <row r="4" spans="1:12" s="367" customFormat="1" ht="19.5" thickBot="1" x14ac:dyDescent="0.35">
      <c r="A4" s="368"/>
      <c r="G4" s="369"/>
      <c r="H4" s="369"/>
      <c r="I4" s="369"/>
      <c r="J4" s="369"/>
      <c r="K4" s="369"/>
      <c r="L4" s="369"/>
    </row>
    <row r="5" spans="1:12" ht="33.950000000000003" customHeight="1" x14ac:dyDescent="0.25">
      <c r="A5" s="370" t="s">
        <v>267</v>
      </c>
      <c r="B5" s="371" t="s">
        <v>225</v>
      </c>
      <c r="C5" s="372" t="s">
        <v>144</v>
      </c>
      <c r="D5" s="373" t="s">
        <v>112</v>
      </c>
      <c r="E5" s="374" t="s">
        <v>183</v>
      </c>
    </row>
    <row r="6" spans="1:12" x14ac:dyDescent="0.25">
      <c r="A6" s="375" t="s">
        <v>202</v>
      </c>
      <c r="B6" s="376">
        <v>60005</v>
      </c>
      <c r="C6" s="377">
        <v>22063</v>
      </c>
      <c r="D6" s="376">
        <v>21170</v>
      </c>
      <c r="E6" s="378">
        <v>16772</v>
      </c>
    </row>
    <row r="7" spans="1:12" x14ac:dyDescent="0.25">
      <c r="A7" s="375" t="s">
        <v>199</v>
      </c>
      <c r="B7" s="376">
        <v>6451</v>
      </c>
      <c r="C7" s="377">
        <v>2272</v>
      </c>
      <c r="D7" s="376">
        <v>2424</v>
      </c>
      <c r="E7" s="378">
        <v>1755</v>
      </c>
    </row>
    <row r="8" spans="1:12" x14ac:dyDescent="0.25">
      <c r="A8" s="379" t="s">
        <v>268</v>
      </c>
      <c r="B8" s="380">
        <v>207448</v>
      </c>
      <c r="C8" s="381">
        <v>57127</v>
      </c>
      <c r="D8" s="380">
        <v>88933</v>
      </c>
      <c r="E8" s="382">
        <v>61388</v>
      </c>
    </row>
    <row r="9" spans="1:12" x14ac:dyDescent="0.25">
      <c r="A9" s="383" t="s">
        <v>269</v>
      </c>
      <c r="B9" s="384">
        <v>15736</v>
      </c>
      <c r="C9" s="385">
        <v>4255</v>
      </c>
      <c r="D9" s="386">
        <v>6740</v>
      </c>
      <c r="E9" s="387">
        <v>4741</v>
      </c>
    </row>
    <row r="10" spans="1:12" x14ac:dyDescent="0.25">
      <c r="A10" s="383" t="s">
        <v>270</v>
      </c>
      <c r="B10" s="384">
        <v>4057</v>
      </c>
      <c r="C10" s="388">
        <v>1060</v>
      </c>
      <c r="D10" s="384">
        <v>1726</v>
      </c>
      <c r="E10" s="389">
        <v>1271</v>
      </c>
    </row>
    <row r="11" spans="1:12" x14ac:dyDescent="0.25">
      <c r="A11" s="390" t="s">
        <v>271</v>
      </c>
      <c r="B11" s="391">
        <v>11679</v>
      </c>
      <c r="C11" s="392">
        <v>3195</v>
      </c>
      <c r="D11" s="391">
        <v>5014</v>
      </c>
      <c r="E11" s="393">
        <v>3470</v>
      </c>
    </row>
    <row r="12" spans="1:12" x14ac:dyDescent="0.25">
      <c r="A12" s="383" t="s">
        <v>272</v>
      </c>
      <c r="B12" s="384">
        <v>191712</v>
      </c>
      <c r="C12" s="388">
        <v>52872</v>
      </c>
      <c r="D12" s="384">
        <v>82193</v>
      </c>
      <c r="E12" s="389">
        <v>56647</v>
      </c>
    </row>
    <row r="13" spans="1:12" x14ac:dyDescent="0.25">
      <c r="A13" s="383" t="s">
        <v>273</v>
      </c>
      <c r="B13" s="384">
        <v>10833</v>
      </c>
      <c r="C13" s="388">
        <v>952</v>
      </c>
      <c r="D13" s="384">
        <v>3767</v>
      </c>
      <c r="E13" s="389">
        <v>6114</v>
      </c>
    </row>
    <row r="14" spans="1:12" x14ac:dyDescent="0.25">
      <c r="A14" s="394" t="s">
        <v>274</v>
      </c>
      <c r="B14" s="395">
        <v>180879</v>
      </c>
      <c r="C14" s="396">
        <v>51920</v>
      </c>
      <c r="D14" s="395">
        <v>78426</v>
      </c>
      <c r="E14" s="397">
        <v>50533</v>
      </c>
    </row>
    <row r="15" spans="1:12" x14ac:dyDescent="0.25">
      <c r="A15" s="383"/>
      <c r="B15" s="384"/>
      <c r="C15" s="388"/>
      <c r="D15" s="384"/>
      <c r="E15" s="389"/>
    </row>
    <row r="16" spans="1:12" ht="16.5" thickBot="1" x14ac:dyDescent="0.3">
      <c r="A16" s="398" t="s">
        <v>275</v>
      </c>
      <c r="B16" s="399">
        <v>273904</v>
      </c>
      <c r="C16" s="400">
        <v>81462</v>
      </c>
      <c r="D16" s="399">
        <v>112527</v>
      </c>
      <c r="E16" s="401">
        <v>79915</v>
      </c>
    </row>
    <row r="17" spans="1:5" x14ac:dyDescent="0.25">
      <c r="A17" s="402"/>
      <c r="B17" s="403"/>
      <c r="C17" s="403"/>
      <c r="D17" s="403"/>
      <c r="E17" s="403"/>
    </row>
    <row r="18" spans="1:5" x14ac:dyDescent="0.25">
      <c r="A18" s="402"/>
      <c r="B18" s="403"/>
      <c r="C18" s="403"/>
      <c r="D18" s="403"/>
      <c r="E18" s="403"/>
    </row>
    <row r="19" spans="1:5" x14ac:dyDescent="0.25">
      <c r="A19" s="402"/>
      <c r="B19" s="403"/>
      <c r="C19" s="403"/>
      <c r="D19" s="403"/>
      <c r="E19" s="403"/>
    </row>
    <row r="20" spans="1:5" x14ac:dyDescent="0.25">
      <c r="A20" s="402"/>
      <c r="B20" s="403"/>
      <c r="C20" s="403"/>
      <c r="D20" s="403"/>
      <c r="E20" s="403"/>
    </row>
    <row r="21" spans="1:5" x14ac:dyDescent="0.25">
      <c r="A21" s="402"/>
      <c r="B21" s="403"/>
      <c r="C21" s="403"/>
      <c r="D21" s="403"/>
      <c r="E21" s="403"/>
    </row>
    <row r="22" spans="1:5" x14ac:dyDescent="0.25">
      <c r="A22" s="402"/>
      <c r="B22" s="403"/>
      <c r="C22" s="403"/>
      <c r="D22" s="403"/>
      <c r="E22" s="403"/>
    </row>
    <row r="23" spans="1:5" x14ac:dyDescent="0.25">
      <c r="A23" s="402"/>
      <c r="B23" s="403"/>
      <c r="C23" s="403"/>
      <c r="D23" s="403"/>
      <c r="E23" s="403"/>
    </row>
    <row r="47" spans="1:5" ht="34.5" customHeight="1" x14ac:dyDescent="0.35">
      <c r="A47" s="853" t="s">
        <v>265</v>
      </c>
      <c r="B47" s="853"/>
      <c r="C47" s="853"/>
      <c r="D47" s="853"/>
      <c r="E47" s="853"/>
    </row>
    <row r="48" spans="1:5" s="367" customFormat="1" ht="20.25" x14ac:dyDescent="0.3">
      <c r="A48" s="854" t="s">
        <v>184</v>
      </c>
      <c r="B48" s="854"/>
      <c r="C48" s="854"/>
      <c r="D48" s="854"/>
      <c r="E48" s="854"/>
    </row>
    <row r="49" spans="1:12" s="367" customFormat="1" ht="18.75" x14ac:dyDescent="0.3">
      <c r="A49" s="368" t="s">
        <v>266</v>
      </c>
      <c r="G49" s="369"/>
      <c r="H49" s="369"/>
      <c r="I49" s="369"/>
      <c r="J49" s="369"/>
      <c r="K49" s="369"/>
      <c r="L49" s="369"/>
    </row>
    <row r="50" spans="1:12" s="367" customFormat="1" ht="19.5" thickBot="1" x14ac:dyDescent="0.35">
      <c r="A50" s="368"/>
      <c r="G50" s="369"/>
      <c r="H50" s="369"/>
      <c r="I50" s="369"/>
      <c r="J50" s="369"/>
      <c r="K50" s="369"/>
      <c r="L50" s="369"/>
    </row>
    <row r="51" spans="1:12" ht="32.450000000000003" customHeight="1" x14ac:dyDescent="0.25">
      <c r="A51" s="404" t="s">
        <v>276</v>
      </c>
      <c r="B51" s="371" t="s">
        <v>225</v>
      </c>
      <c r="C51" s="372" t="s">
        <v>144</v>
      </c>
      <c r="D51" s="373" t="s">
        <v>112</v>
      </c>
      <c r="E51" s="374" t="s">
        <v>183</v>
      </c>
    </row>
    <row r="52" spans="1:12" x14ac:dyDescent="0.25">
      <c r="A52" s="405" t="s">
        <v>277</v>
      </c>
      <c r="B52" s="406">
        <v>6876</v>
      </c>
      <c r="C52" s="406">
        <v>3601</v>
      </c>
      <c r="D52" s="376">
        <v>1862</v>
      </c>
      <c r="E52" s="378">
        <v>1413</v>
      </c>
    </row>
    <row r="53" spans="1:12" x14ac:dyDescent="0.25">
      <c r="A53" s="405" t="s">
        <v>199</v>
      </c>
      <c r="B53" s="376">
        <v>2487</v>
      </c>
      <c r="C53" s="376">
        <v>1045</v>
      </c>
      <c r="D53" s="376">
        <v>712</v>
      </c>
      <c r="E53" s="378">
        <v>730</v>
      </c>
    </row>
    <row r="54" spans="1:12" x14ac:dyDescent="0.25">
      <c r="A54" s="407" t="s">
        <v>268</v>
      </c>
      <c r="B54" s="380">
        <v>63174</v>
      </c>
      <c r="C54" s="380">
        <v>27341</v>
      </c>
      <c r="D54" s="380">
        <v>19189</v>
      </c>
      <c r="E54" s="408">
        <v>16644</v>
      </c>
    </row>
    <row r="55" spans="1:12" x14ac:dyDescent="0.25">
      <c r="A55" s="409" t="s">
        <v>269</v>
      </c>
      <c r="B55" s="410">
        <v>8052</v>
      </c>
      <c r="C55" s="384">
        <v>3030</v>
      </c>
      <c r="D55" s="384">
        <v>2873</v>
      </c>
      <c r="E55" s="411">
        <v>2149</v>
      </c>
    </row>
    <row r="56" spans="1:12" x14ac:dyDescent="0.25">
      <c r="A56" s="409" t="s">
        <v>270</v>
      </c>
      <c r="B56" s="384">
        <v>3341</v>
      </c>
      <c r="C56" s="384">
        <v>1286</v>
      </c>
      <c r="D56" s="384">
        <v>1295</v>
      </c>
      <c r="E56" s="389">
        <v>760</v>
      </c>
    </row>
    <row r="57" spans="1:12" x14ac:dyDescent="0.25">
      <c r="A57" s="412" t="s">
        <v>271</v>
      </c>
      <c r="B57" s="391">
        <v>4711</v>
      </c>
      <c r="C57" s="391">
        <v>1744</v>
      </c>
      <c r="D57" s="391">
        <v>1578</v>
      </c>
      <c r="E57" s="413">
        <v>1389</v>
      </c>
    </row>
    <row r="58" spans="1:12" x14ac:dyDescent="0.25">
      <c r="A58" s="409" t="s">
        <v>278</v>
      </c>
      <c r="B58" s="410">
        <v>55122</v>
      </c>
      <c r="C58" s="384">
        <v>24311</v>
      </c>
      <c r="D58" s="384">
        <v>16316</v>
      </c>
      <c r="E58" s="411">
        <v>14495</v>
      </c>
    </row>
    <row r="59" spans="1:12" x14ac:dyDescent="0.25">
      <c r="A59" s="409" t="s">
        <v>273</v>
      </c>
      <c r="B59" s="384">
        <v>33679</v>
      </c>
      <c r="C59" s="384">
        <v>17143</v>
      </c>
      <c r="D59" s="384">
        <v>11888</v>
      </c>
      <c r="E59" s="389">
        <v>4648</v>
      </c>
    </row>
    <row r="60" spans="1:12" x14ac:dyDescent="0.25">
      <c r="A60" s="414" t="s">
        <v>274</v>
      </c>
      <c r="B60" s="395">
        <v>21443</v>
      </c>
      <c r="C60" s="395">
        <v>7168</v>
      </c>
      <c r="D60" s="395">
        <v>4428</v>
      </c>
      <c r="E60" s="397">
        <v>9847</v>
      </c>
    </row>
    <row r="61" spans="1:12" x14ac:dyDescent="0.25">
      <c r="A61" s="409"/>
      <c r="B61" s="415"/>
      <c r="C61" s="384"/>
      <c r="D61" s="415"/>
      <c r="E61" s="416"/>
    </row>
    <row r="62" spans="1:12" ht="16.5" thickBot="1" x14ac:dyDescent="0.3">
      <c r="A62" s="417" t="s">
        <v>279</v>
      </c>
      <c r="B62" s="399">
        <v>72537</v>
      </c>
      <c r="C62" s="399">
        <v>31987</v>
      </c>
      <c r="D62" s="399">
        <v>21763</v>
      </c>
      <c r="E62" s="401">
        <v>18787</v>
      </c>
    </row>
    <row r="63" spans="1:12" x14ac:dyDescent="0.25">
      <c r="A63" s="402"/>
      <c r="B63" s="403"/>
      <c r="C63" s="403"/>
      <c r="D63" s="403"/>
      <c r="E63" s="403"/>
    </row>
    <row r="64" spans="1:12" x14ac:dyDescent="0.25">
      <c r="A64" s="402"/>
      <c r="B64" s="403"/>
      <c r="C64" s="403"/>
      <c r="D64" s="403"/>
      <c r="E64" s="403"/>
    </row>
    <row r="65" spans="1:5" x14ac:dyDescent="0.25">
      <c r="A65" s="402"/>
      <c r="B65" s="403"/>
      <c r="C65" s="403"/>
      <c r="D65" s="403"/>
      <c r="E65" s="403"/>
    </row>
    <row r="66" spans="1:5" x14ac:dyDescent="0.25">
      <c r="A66" s="402"/>
      <c r="B66" s="403"/>
      <c r="C66" s="403"/>
      <c r="D66" s="403"/>
      <c r="E66" s="403"/>
    </row>
    <row r="67" spans="1:5" x14ac:dyDescent="0.25">
      <c r="A67" s="402"/>
      <c r="B67" s="403"/>
      <c r="C67" s="403"/>
      <c r="D67" s="403"/>
      <c r="E67" s="403"/>
    </row>
    <row r="68" spans="1:5" x14ac:dyDescent="0.25">
      <c r="A68" s="402"/>
      <c r="B68" s="403"/>
      <c r="C68" s="403"/>
      <c r="D68" s="403"/>
      <c r="E68" s="403"/>
    </row>
  </sheetData>
  <mergeCells count="4">
    <mergeCell ref="A1:E1"/>
    <mergeCell ref="A2:E2"/>
    <mergeCell ref="A47:E47"/>
    <mergeCell ref="A48:E48"/>
  </mergeCells>
  <pageMargins left="0.78740157480314965" right="0.19685039370078741" top="0.78740157480314965" bottom="0.98425196850393704" header="0" footer="0"/>
  <pageSetup paperSize="9" scale="83" orientation="portrait" r:id="rId1"/>
  <headerFooter alignWithMargins="0"/>
  <rowBreaks count="1" manualBreakCount="1">
    <brk id="4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5D1E0-7F32-473C-AB2C-6FF5DA03A1C8}">
  <sheetPr>
    <pageSetUpPr fitToPage="1"/>
  </sheetPr>
  <dimension ref="A1:F28"/>
  <sheetViews>
    <sheetView defaultGridColor="0" view="pageBreakPreview" colorId="18" zoomScale="80" zoomScaleNormal="100" zoomScaleSheetLayoutView="80" workbookViewId="0">
      <selection activeCell="D15" sqref="D15"/>
    </sheetView>
  </sheetViews>
  <sheetFormatPr baseColWidth="10" defaultColWidth="11.42578125" defaultRowHeight="12.75" x14ac:dyDescent="0.2"/>
  <cols>
    <col min="1" max="1" width="29.7109375" style="420" customWidth="1"/>
    <col min="2" max="5" width="17.7109375" style="420" customWidth="1"/>
    <col min="6" max="256" width="11.42578125" style="420"/>
    <col min="257" max="257" width="29.7109375" style="420" customWidth="1"/>
    <col min="258" max="261" width="17.7109375" style="420" customWidth="1"/>
    <col min="262" max="512" width="11.42578125" style="420"/>
    <col min="513" max="513" width="29.7109375" style="420" customWidth="1"/>
    <col min="514" max="517" width="17.7109375" style="420" customWidth="1"/>
    <col min="518" max="768" width="11.42578125" style="420"/>
    <col min="769" max="769" width="29.7109375" style="420" customWidth="1"/>
    <col min="770" max="773" width="17.7109375" style="420" customWidth="1"/>
    <col min="774" max="1024" width="11.42578125" style="420"/>
    <col min="1025" max="1025" width="29.7109375" style="420" customWidth="1"/>
    <col min="1026" max="1029" width="17.7109375" style="420" customWidth="1"/>
    <col min="1030" max="1280" width="11.42578125" style="420"/>
    <col min="1281" max="1281" width="29.7109375" style="420" customWidth="1"/>
    <col min="1282" max="1285" width="17.7109375" style="420" customWidth="1"/>
    <col min="1286" max="1536" width="11.42578125" style="420"/>
    <col min="1537" max="1537" width="29.7109375" style="420" customWidth="1"/>
    <col min="1538" max="1541" width="17.7109375" style="420" customWidth="1"/>
    <col min="1542" max="1792" width="11.42578125" style="420"/>
    <col min="1793" max="1793" width="29.7109375" style="420" customWidth="1"/>
    <col min="1794" max="1797" width="17.7109375" style="420" customWidth="1"/>
    <col min="1798" max="2048" width="11.42578125" style="420"/>
    <col min="2049" max="2049" width="29.7109375" style="420" customWidth="1"/>
    <col min="2050" max="2053" width="17.7109375" style="420" customWidth="1"/>
    <col min="2054" max="2304" width="11.42578125" style="420"/>
    <col min="2305" max="2305" width="29.7109375" style="420" customWidth="1"/>
    <col min="2306" max="2309" width="17.7109375" style="420" customWidth="1"/>
    <col min="2310" max="2560" width="11.42578125" style="420"/>
    <col min="2561" max="2561" width="29.7109375" style="420" customWidth="1"/>
    <col min="2562" max="2565" width="17.7109375" style="420" customWidth="1"/>
    <col min="2566" max="2816" width="11.42578125" style="420"/>
    <col min="2817" max="2817" width="29.7109375" style="420" customWidth="1"/>
    <col min="2818" max="2821" width="17.7109375" style="420" customWidth="1"/>
    <col min="2822" max="3072" width="11.42578125" style="420"/>
    <col min="3073" max="3073" width="29.7109375" style="420" customWidth="1"/>
    <col min="3074" max="3077" width="17.7109375" style="420" customWidth="1"/>
    <col min="3078" max="3328" width="11.42578125" style="420"/>
    <col min="3329" max="3329" width="29.7109375" style="420" customWidth="1"/>
    <col min="3330" max="3333" width="17.7109375" style="420" customWidth="1"/>
    <col min="3334" max="3584" width="11.42578125" style="420"/>
    <col min="3585" max="3585" width="29.7109375" style="420" customWidth="1"/>
    <col min="3586" max="3589" width="17.7109375" style="420" customWidth="1"/>
    <col min="3590" max="3840" width="11.42578125" style="420"/>
    <col min="3841" max="3841" width="29.7109375" style="420" customWidth="1"/>
    <col min="3842" max="3845" width="17.7109375" style="420" customWidth="1"/>
    <col min="3846" max="4096" width="11.42578125" style="420"/>
    <col min="4097" max="4097" width="29.7109375" style="420" customWidth="1"/>
    <col min="4098" max="4101" width="17.7109375" style="420" customWidth="1"/>
    <col min="4102" max="4352" width="11.42578125" style="420"/>
    <col min="4353" max="4353" width="29.7109375" style="420" customWidth="1"/>
    <col min="4354" max="4357" width="17.7109375" style="420" customWidth="1"/>
    <col min="4358" max="4608" width="11.42578125" style="420"/>
    <col min="4609" max="4609" width="29.7109375" style="420" customWidth="1"/>
    <col min="4610" max="4613" width="17.7109375" style="420" customWidth="1"/>
    <col min="4614" max="4864" width="11.42578125" style="420"/>
    <col min="4865" max="4865" width="29.7109375" style="420" customWidth="1"/>
    <col min="4866" max="4869" width="17.7109375" style="420" customWidth="1"/>
    <col min="4870" max="5120" width="11.42578125" style="420"/>
    <col min="5121" max="5121" width="29.7109375" style="420" customWidth="1"/>
    <col min="5122" max="5125" width="17.7109375" style="420" customWidth="1"/>
    <col min="5126" max="5376" width="11.42578125" style="420"/>
    <col min="5377" max="5377" width="29.7109375" style="420" customWidth="1"/>
    <col min="5378" max="5381" width="17.7109375" style="420" customWidth="1"/>
    <col min="5382" max="5632" width="11.42578125" style="420"/>
    <col min="5633" max="5633" width="29.7109375" style="420" customWidth="1"/>
    <col min="5634" max="5637" width="17.7109375" style="420" customWidth="1"/>
    <col min="5638" max="5888" width="11.42578125" style="420"/>
    <col min="5889" max="5889" width="29.7109375" style="420" customWidth="1"/>
    <col min="5890" max="5893" width="17.7109375" style="420" customWidth="1"/>
    <col min="5894" max="6144" width="11.42578125" style="420"/>
    <col min="6145" max="6145" width="29.7109375" style="420" customWidth="1"/>
    <col min="6146" max="6149" width="17.7109375" style="420" customWidth="1"/>
    <col min="6150" max="6400" width="11.42578125" style="420"/>
    <col min="6401" max="6401" width="29.7109375" style="420" customWidth="1"/>
    <col min="6402" max="6405" width="17.7109375" style="420" customWidth="1"/>
    <col min="6406" max="6656" width="11.42578125" style="420"/>
    <col min="6657" max="6657" width="29.7109375" style="420" customWidth="1"/>
    <col min="6658" max="6661" width="17.7109375" style="420" customWidth="1"/>
    <col min="6662" max="6912" width="11.42578125" style="420"/>
    <col min="6913" max="6913" width="29.7109375" style="420" customWidth="1"/>
    <col min="6914" max="6917" width="17.7109375" style="420" customWidth="1"/>
    <col min="6918" max="7168" width="11.42578125" style="420"/>
    <col min="7169" max="7169" width="29.7109375" style="420" customWidth="1"/>
    <col min="7170" max="7173" width="17.7109375" style="420" customWidth="1"/>
    <col min="7174" max="7424" width="11.42578125" style="420"/>
    <col min="7425" max="7425" width="29.7109375" style="420" customWidth="1"/>
    <col min="7426" max="7429" width="17.7109375" style="420" customWidth="1"/>
    <col min="7430" max="7680" width="11.42578125" style="420"/>
    <col min="7681" max="7681" width="29.7109375" style="420" customWidth="1"/>
    <col min="7682" max="7685" width="17.7109375" style="420" customWidth="1"/>
    <col min="7686" max="7936" width="11.42578125" style="420"/>
    <col min="7937" max="7937" width="29.7109375" style="420" customWidth="1"/>
    <col min="7938" max="7941" width="17.7109375" style="420" customWidth="1"/>
    <col min="7942" max="8192" width="11.42578125" style="420"/>
    <col min="8193" max="8193" width="29.7109375" style="420" customWidth="1"/>
    <col min="8194" max="8197" width="17.7109375" style="420" customWidth="1"/>
    <col min="8198" max="8448" width="11.42578125" style="420"/>
    <col min="8449" max="8449" width="29.7109375" style="420" customWidth="1"/>
    <col min="8450" max="8453" width="17.7109375" style="420" customWidth="1"/>
    <col min="8454" max="8704" width="11.42578125" style="420"/>
    <col min="8705" max="8705" width="29.7109375" style="420" customWidth="1"/>
    <col min="8706" max="8709" width="17.7109375" style="420" customWidth="1"/>
    <col min="8710" max="8960" width="11.42578125" style="420"/>
    <col min="8961" max="8961" width="29.7109375" style="420" customWidth="1"/>
    <col min="8962" max="8965" width="17.7109375" style="420" customWidth="1"/>
    <col min="8966" max="9216" width="11.42578125" style="420"/>
    <col min="9217" max="9217" width="29.7109375" style="420" customWidth="1"/>
    <col min="9218" max="9221" width="17.7109375" style="420" customWidth="1"/>
    <col min="9222" max="9472" width="11.42578125" style="420"/>
    <col min="9473" max="9473" width="29.7109375" style="420" customWidth="1"/>
    <col min="9474" max="9477" width="17.7109375" style="420" customWidth="1"/>
    <col min="9478" max="9728" width="11.42578125" style="420"/>
    <col min="9729" max="9729" width="29.7109375" style="420" customWidth="1"/>
    <col min="9730" max="9733" width="17.7109375" style="420" customWidth="1"/>
    <col min="9734" max="9984" width="11.42578125" style="420"/>
    <col min="9985" max="9985" width="29.7109375" style="420" customWidth="1"/>
    <col min="9986" max="9989" width="17.7109375" style="420" customWidth="1"/>
    <col min="9990" max="10240" width="11.42578125" style="420"/>
    <col min="10241" max="10241" width="29.7109375" style="420" customWidth="1"/>
    <col min="10242" max="10245" width="17.7109375" style="420" customWidth="1"/>
    <col min="10246" max="10496" width="11.42578125" style="420"/>
    <col min="10497" max="10497" width="29.7109375" style="420" customWidth="1"/>
    <col min="10498" max="10501" width="17.7109375" style="420" customWidth="1"/>
    <col min="10502" max="10752" width="11.42578125" style="420"/>
    <col min="10753" max="10753" width="29.7109375" style="420" customWidth="1"/>
    <col min="10754" max="10757" width="17.7109375" style="420" customWidth="1"/>
    <col min="10758" max="11008" width="11.42578125" style="420"/>
    <col min="11009" max="11009" width="29.7109375" style="420" customWidth="1"/>
    <col min="11010" max="11013" width="17.7109375" style="420" customWidth="1"/>
    <col min="11014" max="11264" width="11.42578125" style="420"/>
    <col min="11265" max="11265" width="29.7109375" style="420" customWidth="1"/>
    <col min="11266" max="11269" width="17.7109375" style="420" customWidth="1"/>
    <col min="11270" max="11520" width="11.42578125" style="420"/>
    <col min="11521" max="11521" width="29.7109375" style="420" customWidth="1"/>
    <col min="11522" max="11525" width="17.7109375" style="420" customWidth="1"/>
    <col min="11526" max="11776" width="11.42578125" style="420"/>
    <col min="11777" max="11777" width="29.7109375" style="420" customWidth="1"/>
    <col min="11778" max="11781" width="17.7109375" style="420" customWidth="1"/>
    <col min="11782" max="12032" width="11.42578125" style="420"/>
    <col min="12033" max="12033" width="29.7109375" style="420" customWidth="1"/>
    <col min="12034" max="12037" width="17.7109375" style="420" customWidth="1"/>
    <col min="12038" max="12288" width="11.42578125" style="420"/>
    <col min="12289" max="12289" width="29.7109375" style="420" customWidth="1"/>
    <col min="12290" max="12293" width="17.7109375" style="420" customWidth="1"/>
    <col min="12294" max="12544" width="11.42578125" style="420"/>
    <col min="12545" max="12545" width="29.7109375" style="420" customWidth="1"/>
    <col min="12546" max="12549" width="17.7109375" style="420" customWidth="1"/>
    <col min="12550" max="12800" width="11.42578125" style="420"/>
    <col min="12801" max="12801" width="29.7109375" style="420" customWidth="1"/>
    <col min="12802" max="12805" width="17.7109375" style="420" customWidth="1"/>
    <col min="12806" max="13056" width="11.42578125" style="420"/>
    <col min="13057" max="13057" width="29.7109375" style="420" customWidth="1"/>
    <col min="13058" max="13061" width="17.7109375" style="420" customWidth="1"/>
    <col min="13062" max="13312" width="11.42578125" style="420"/>
    <col min="13313" max="13313" width="29.7109375" style="420" customWidth="1"/>
    <col min="13314" max="13317" width="17.7109375" style="420" customWidth="1"/>
    <col min="13318" max="13568" width="11.42578125" style="420"/>
    <col min="13569" max="13569" width="29.7109375" style="420" customWidth="1"/>
    <col min="13570" max="13573" width="17.7109375" style="420" customWidth="1"/>
    <col min="13574" max="13824" width="11.42578125" style="420"/>
    <col min="13825" max="13825" width="29.7109375" style="420" customWidth="1"/>
    <col min="13826" max="13829" width="17.7109375" style="420" customWidth="1"/>
    <col min="13830" max="14080" width="11.42578125" style="420"/>
    <col min="14081" max="14081" width="29.7109375" style="420" customWidth="1"/>
    <col min="14082" max="14085" width="17.7109375" style="420" customWidth="1"/>
    <col min="14086" max="14336" width="11.42578125" style="420"/>
    <col min="14337" max="14337" width="29.7109375" style="420" customWidth="1"/>
    <col min="14338" max="14341" width="17.7109375" style="420" customWidth="1"/>
    <col min="14342" max="14592" width="11.42578125" style="420"/>
    <col min="14593" max="14593" width="29.7109375" style="420" customWidth="1"/>
    <col min="14594" max="14597" width="17.7109375" style="420" customWidth="1"/>
    <col min="14598" max="14848" width="11.42578125" style="420"/>
    <col min="14849" max="14849" width="29.7109375" style="420" customWidth="1"/>
    <col min="14850" max="14853" width="17.7109375" style="420" customWidth="1"/>
    <col min="14854" max="15104" width="11.42578125" style="420"/>
    <col min="15105" max="15105" width="29.7109375" style="420" customWidth="1"/>
    <col min="15106" max="15109" width="17.7109375" style="420" customWidth="1"/>
    <col min="15110" max="15360" width="11.42578125" style="420"/>
    <col min="15361" max="15361" width="29.7109375" style="420" customWidth="1"/>
    <col min="15362" max="15365" width="17.7109375" style="420" customWidth="1"/>
    <col min="15366" max="15616" width="11.42578125" style="420"/>
    <col min="15617" max="15617" width="29.7109375" style="420" customWidth="1"/>
    <col min="15618" max="15621" width="17.7109375" style="420" customWidth="1"/>
    <col min="15622" max="15872" width="11.42578125" style="420"/>
    <col min="15873" max="15873" width="29.7109375" style="420" customWidth="1"/>
    <col min="15874" max="15877" width="17.7109375" style="420" customWidth="1"/>
    <col min="15878" max="16128" width="11.42578125" style="420"/>
    <col min="16129" max="16129" width="29.7109375" style="420" customWidth="1"/>
    <col min="16130" max="16133" width="17.7109375" style="420" customWidth="1"/>
    <col min="16134" max="16384" width="11.42578125" style="420"/>
  </cols>
  <sheetData>
    <row r="1" spans="1:6" ht="33.75" customHeight="1" x14ac:dyDescent="0.35">
      <c r="A1" s="418" t="s">
        <v>265</v>
      </c>
      <c r="B1" s="418"/>
      <c r="C1" s="418"/>
      <c r="D1" s="419"/>
      <c r="E1" s="418"/>
    </row>
    <row r="2" spans="1:6" ht="27.75" customHeight="1" x14ac:dyDescent="0.2">
      <c r="A2" s="421" t="s">
        <v>280</v>
      </c>
      <c r="B2" s="421"/>
      <c r="C2" s="421"/>
      <c r="D2" s="419"/>
      <c r="E2" s="421"/>
    </row>
    <row r="3" spans="1:6" ht="20.25" customHeight="1" x14ac:dyDescent="0.2">
      <c r="A3" s="422" t="s">
        <v>281</v>
      </c>
      <c r="B3" s="421"/>
      <c r="C3" s="421"/>
      <c r="D3" s="419"/>
      <c r="E3" s="421"/>
    </row>
    <row r="4" spans="1:6" ht="16.899999999999999" customHeight="1" thickBot="1" x14ac:dyDescent="0.25">
      <c r="A4" s="422"/>
      <c r="B4" s="422"/>
      <c r="C4" s="422"/>
      <c r="D4" s="422"/>
      <c r="E4" s="422" t="s">
        <v>282</v>
      </c>
    </row>
    <row r="5" spans="1:6" ht="48.75" customHeight="1" x14ac:dyDescent="0.2">
      <c r="A5" s="423" t="s">
        <v>283</v>
      </c>
      <c r="B5" s="424" t="s">
        <v>5</v>
      </c>
      <c r="C5" s="425" t="s">
        <v>6</v>
      </c>
      <c r="D5" s="425" t="s">
        <v>7</v>
      </c>
      <c r="E5" s="426" t="s">
        <v>284</v>
      </c>
    </row>
    <row r="6" spans="1:6" ht="20.100000000000001" customHeight="1" x14ac:dyDescent="0.25">
      <c r="A6" s="427" t="s">
        <v>116</v>
      </c>
      <c r="B6" s="428">
        <v>240060.44</v>
      </c>
      <c r="C6" s="429">
        <v>277549.05</v>
      </c>
      <c r="D6" s="429">
        <v>158177.29999999999</v>
      </c>
      <c r="E6" s="430">
        <v>675786.79</v>
      </c>
      <c r="F6" s="431"/>
    </row>
    <row r="7" spans="1:6" ht="20.100000000000001" customHeight="1" x14ac:dyDescent="0.25">
      <c r="A7" s="427" t="s">
        <v>285</v>
      </c>
      <c r="B7" s="428">
        <v>173867.75</v>
      </c>
      <c r="C7" s="429">
        <v>77944.800000000003</v>
      </c>
      <c r="D7" s="429">
        <v>297614.67</v>
      </c>
      <c r="E7" s="430">
        <v>549427.22</v>
      </c>
      <c r="F7" s="431"/>
    </row>
    <row r="8" spans="1:6" ht="20.100000000000001" customHeight="1" x14ac:dyDescent="0.25">
      <c r="A8" s="427" t="s">
        <v>286</v>
      </c>
      <c r="B8" s="432">
        <v>47353.47</v>
      </c>
      <c r="C8" s="433">
        <v>123911.24</v>
      </c>
      <c r="D8" s="433">
        <v>116705.14</v>
      </c>
      <c r="E8" s="434">
        <v>287969.84999999998</v>
      </c>
      <c r="F8" s="431"/>
    </row>
    <row r="9" spans="1:6" ht="20.100000000000001" customHeight="1" x14ac:dyDescent="0.25">
      <c r="A9" s="427" t="s">
        <v>287</v>
      </c>
      <c r="B9" s="428">
        <v>36413.809000000001</v>
      </c>
      <c r="C9" s="429">
        <v>70144.308999999994</v>
      </c>
      <c r="D9" s="429">
        <v>85579.387000000002</v>
      </c>
      <c r="E9" s="430">
        <v>192137.505</v>
      </c>
      <c r="F9" s="431"/>
    </row>
    <row r="10" spans="1:6" ht="20.100000000000001" customHeight="1" x14ac:dyDescent="0.25">
      <c r="A10" s="427" t="s">
        <v>288</v>
      </c>
      <c r="B10" s="428">
        <v>85031.76</v>
      </c>
      <c r="C10" s="429">
        <v>51148.59</v>
      </c>
      <c r="D10" s="429">
        <v>14625.5</v>
      </c>
      <c r="E10" s="430">
        <v>150805.85</v>
      </c>
      <c r="F10" s="431"/>
    </row>
    <row r="11" spans="1:6" ht="20.100000000000001" customHeight="1" x14ac:dyDescent="0.25">
      <c r="A11" s="427" t="s">
        <v>289</v>
      </c>
      <c r="B11" s="432">
        <v>50985.75</v>
      </c>
      <c r="C11" s="433">
        <v>54907.6</v>
      </c>
      <c r="D11" s="433">
        <v>16872.55</v>
      </c>
      <c r="E11" s="434">
        <v>122765.9</v>
      </c>
      <c r="F11" s="431"/>
    </row>
    <row r="12" spans="1:6" ht="20.100000000000001" customHeight="1" x14ac:dyDescent="0.25">
      <c r="A12" s="427" t="s">
        <v>290</v>
      </c>
      <c r="B12" s="432">
        <v>14663.79</v>
      </c>
      <c r="C12" s="429">
        <v>21427.02</v>
      </c>
      <c r="D12" s="429">
        <v>45282.720000000001</v>
      </c>
      <c r="E12" s="430">
        <v>81373.53</v>
      </c>
      <c r="F12" s="431"/>
    </row>
    <row r="13" spans="1:6" ht="20.100000000000001" customHeight="1" x14ac:dyDescent="0.25">
      <c r="A13" s="427" t="s">
        <v>291</v>
      </c>
      <c r="B13" s="428">
        <v>450</v>
      </c>
      <c r="C13" s="429">
        <v>496.1</v>
      </c>
      <c r="D13" s="429">
        <v>716.86</v>
      </c>
      <c r="E13" s="430">
        <v>1662.96</v>
      </c>
      <c r="F13" s="431"/>
    </row>
    <row r="14" spans="1:6" ht="20.100000000000001" customHeight="1" x14ac:dyDescent="0.25">
      <c r="A14" s="427" t="s">
        <v>292</v>
      </c>
      <c r="B14" s="428">
        <v>244.6</v>
      </c>
      <c r="C14" s="429">
        <v>290.2</v>
      </c>
      <c r="D14" s="429">
        <v>953.8</v>
      </c>
      <c r="E14" s="430">
        <v>1488.6</v>
      </c>
      <c r="F14" s="431"/>
    </row>
    <row r="15" spans="1:6" ht="20.100000000000001" customHeight="1" x14ac:dyDescent="0.25">
      <c r="A15" s="427" t="s">
        <v>293</v>
      </c>
      <c r="B15" s="432">
        <v>302.2</v>
      </c>
      <c r="C15" s="433">
        <v>203.5</v>
      </c>
      <c r="D15" s="433">
        <v>369.65</v>
      </c>
      <c r="E15" s="434">
        <v>875.35</v>
      </c>
      <c r="F15" s="431"/>
    </row>
    <row r="16" spans="1:6" ht="20.100000000000001" customHeight="1" x14ac:dyDescent="0.25">
      <c r="A16" s="435" t="s">
        <v>294</v>
      </c>
      <c r="B16" s="436">
        <v>649373.56900000002</v>
      </c>
      <c r="C16" s="437">
        <v>678022.40899999999</v>
      </c>
      <c r="D16" s="437">
        <v>736897.57700000005</v>
      </c>
      <c r="E16" s="438">
        <v>2064293.5549999999</v>
      </c>
      <c r="F16" s="439"/>
    </row>
    <row r="17" spans="1:6" ht="20.100000000000001" customHeight="1" x14ac:dyDescent="0.25">
      <c r="A17" s="440" t="s">
        <v>112</v>
      </c>
      <c r="B17" s="441">
        <v>75463.09</v>
      </c>
      <c r="C17" s="442">
        <v>281961.11</v>
      </c>
      <c r="D17" s="442">
        <v>212857.24</v>
      </c>
      <c r="E17" s="443">
        <v>570281.43999999994</v>
      </c>
      <c r="F17" s="444"/>
    </row>
    <row r="18" spans="1:6" ht="20.100000000000001" customHeight="1" x14ac:dyDescent="0.25">
      <c r="A18" s="427" t="s">
        <v>295</v>
      </c>
      <c r="B18" s="428">
        <v>34451.99</v>
      </c>
      <c r="C18" s="429">
        <v>88699.5</v>
      </c>
      <c r="D18" s="429">
        <v>129875.99</v>
      </c>
      <c r="E18" s="430">
        <v>253027.48</v>
      </c>
      <c r="F18" s="431"/>
    </row>
    <row r="19" spans="1:6" ht="20.100000000000001" customHeight="1" x14ac:dyDescent="0.25">
      <c r="A19" s="427" t="s">
        <v>296</v>
      </c>
      <c r="B19" s="428">
        <v>46206.67</v>
      </c>
      <c r="C19" s="429">
        <v>149266.12</v>
      </c>
      <c r="D19" s="429">
        <v>38110.97</v>
      </c>
      <c r="E19" s="430">
        <v>233583.76</v>
      </c>
      <c r="F19" s="431"/>
    </row>
    <row r="20" spans="1:6" ht="20.100000000000001" customHeight="1" x14ac:dyDescent="0.25">
      <c r="A20" s="427" t="s">
        <v>297</v>
      </c>
      <c r="B20" s="428">
        <v>70778.41</v>
      </c>
      <c r="C20" s="429">
        <v>60883.27</v>
      </c>
      <c r="D20" s="429">
        <v>94670.720000000001</v>
      </c>
      <c r="E20" s="430">
        <v>226332.4</v>
      </c>
      <c r="F20" s="431"/>
    </row>
    <row r="21" spans="1:6" ht="20.100000000000001" customHeight="1" x14ac:dyDescent="0.25">
      <c r="A21" s="427" t="s">
        <v>76</v>
      </c>
      <c r="B21" s="428">
        <v>56351.15</v>
      </c>
      <c r="C21" s="429">
        <v>40536.300000000003</v>
      </c>
      <c r="D21" s="429">
        <v>38736.35</v>
      </c>
      <c r="E21" s="430">
        <v>135623.79999999999</v>
      </c>
      <c r="F21" s="431"/>
    </row>
    <row r="22" spans="1:6" ht="20.100000000000001" customHeight="1" x14ac:dyDescent="0.25">
      <c r="A22" s="435" t="s">
        <v>298</v>
      </c>
      <c r="B22" s="436">
        <v>283251.31</v>
      </c>
      <c r="C22" s="437">
        <v>621346.30000000005</v>
      </c>
      <c r="D22" s="437">
        <v>514251.27</v>
      </c>
      <c r="E22" s="438">
        <v>1418848.88</v>
      </c>
      <c r="F22" s="439"/>
    </row>
    <row r="23" spans="1:6" ht="20.100000000000001" customHeight="1" x14ac:dyDescent="0.25">
      <c r="A23" s="427" t="s">
        <v>299</v>
      </c>
      <c r="B23" s="428">
        <v>33594.400000000001</v>
      </c>
      <c r="C23" s="429">
        <v>31383.8</v>
      </c>
      <c r="D23" s="429">
        <v>67813.649999999994</v>
      </c>
      <c r="E23" s="430">
        <v>132791.85</v>
      </c>
      <c r="F23" s="431"/>
    </row>
    <row r="24" spans="1:6" ht="20.100000000000001" customHeight="1" x14ac:dyDescent="0.25">
      <c r="A24" s="427" t="s">
        <v>300</v>
      </c>
      <c r="B24" s="428">
        <v>20075.75</v>
      </c>
      <c r="C24" s="429">
        <v>41797.091999999997</v>
      </c>
      <c r="D24" s="429">
        <v>30689.873</v>
      </c>
      <c r="E24" s="430">
        <v>92562.714999999997</v>
      </c>
      <c r="F24" s="431"/>
    </row>
    <row r="25" spans="1:6" ht="20.100000000000001" customHeight="1" x14ac:dyDescent="0.25">
      <c r="A25" s="427" t="s">
        <v>183</v>
      </c>
      <c r="B25" s="428">
        <v>20229.82</v>
      </c>
      <c r="C25" s="429">
        <v>29649.16</v>
      </c>
      <c r="D25" s="429">
        <v>30896.68</v>
      </c>
      <c r="E25" s="430">
        <v>80775.66</v>
      </c>
      <c r="F25" s="431"/>
    </row>
    <row r="26" spans="1:6" ht="20.100000000000001" customHeight="1" x14ac:dyDescent="0.25">
      <c r="A26" s="435" t="s">
        <v>301</v>
      </c>
      <c r="B26" s="436">
        <v>73899.97</v>
      </c>
      <c r="C26" s="437">
        <v>102830.052</v>
      </c>
      <c r="D26" s="445">
        <v>129400.20299999999</v>
      </c>
      <c r="E26" s="438">
        <v>306130.22499999998</v>
      </c>
    </row>
    <row r="27" spans="1:6" ht="39.75" customHeight="1" thickBot="1" x14ac:dyDescent="0.25">
      <c r="A27" s="446" t="s">
        <v>302</v>
      </c>
      <c r="B27" s="447">
        <v>1006524.849</v>
      </c>
      <c r="C27" s="448">
        <v>1402198.7609999999</v>
      </c>
      <c r="D27" s="449">
        <v>1380549.05</v>
      </c>
      <c r="E27" s="450">
        <v>3789272.66</v>
      </c>
    </row>
    <row r="28" spans="1:6" x14ac:dyDescent="0.2">
      <c r="A28" s="451"/>
      <c r="B28" s="419"/>
      <c r="C28" s="419"/>
      <c r="D28" s="419"/>
      <c r="E28" s="419"/>
    </row>
  </sheetData>
  <printOptions horizontalCentered="1"/>
  <pageMargins left="0.8" right="0.94488188976377963" top="0.67" bottom="0.98425196850393704" header="0.11811023622047245" footer="0.51181102362204722"/>
  <pageSetup paperSize="9" scale="8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17</vt:i4>
      </vt:variant>
    </vt:vector>
  </HeadingPairs>
  <TitlesOfParts>
    <vt:vector size="30" baseType="lpstr">
      <vt:lpstr>1-1</vt:lpstr>
      <vt:lpstr>1-2A</vt:lpstr>
      <vt:lpstr>1-2B</vt:lpstr>
      <vt:lpstr>2-1-1</vt:lpstr>
      <vt:lpstr>2-1-2</vt:lpstr>
      <vt:lpstr>2-2-1</vt:lpstr>
      <vt:lpstr>2-2-2A</vt:lpstr>
      <vt:lpstr>2-2-2B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'2-2-2A'!Área_de_impresión</vt:lpstr>
      <vt:lpstr>'2-2-2B'!Área_de_impresión</vt:lpstr>
      <vt:lpstr>'2-3-1'!Área_de_impresión</vt:lpstr>
      <vt:lpstr>'2-3-2'!Área_de_impresión</vt:lpstr>
      <vt:lpstr>'3-1'!Área_de_impresión</vt:lpstr>
      <vt:lpstr>'3-3'!Área_de_impresión</vt:lpstr>
      <vt:lpstr>'3-2'!Print_Area</vt:lpstr>
      <vt:lpstr>'2-1-1'!Títulos_a_imprimir</vt:lpstr>
      <vt:lpstr>'2-1-2'!Títulos_a_imprimir</vt:lpstr>
      <vt:lpstr>'2-2-1'!Títulos_a_imprimir</vt:lpstr>
      <vt:lpstr>'2-3-2'!Títulos_a_imprimir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esperanza_martin</dc:creator>
  <cp:lastModifiedBy>BORDILS GIL, JOSE RAMON</cp:lastModifiedBy>
  <cp:lastPrinted>2023-06-13T08:06:50Z</cp:lastPrinted>
  <dcterms:created xsi:type="dcterms:W3CDTF">2017-05-30T08:14:35Z</dcterms:created>
  <dcterms:modified xsi:type="dcterms:W3CDTF">2023-06-22T10:42:31Z</dcterms:modified>
</cp:coreProperties>
</file>